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/>
  <mc:AlternateContent xmlns:mc="http://schemas.openxmlformats.org/markup-compatibility/2006">
    <mc:Choice Requires="x15">
      <x15ac:absPath xmlns:x15ac="http://schemas.microsoft.com/office/spreadsheetml/2010/11/ac" url="D:\Users\supreeya.n\Desktop\ซ่อมบ้านพัก63\"/>
    </mc:Choice>
  </mc:AlternateContent>
  <bookViews>
    <workbookView xWindow="0" yWindow="0" windowWidth="11925" windowHeight="6600" tabRatio="599" firstSheet="1" activeTab="3"/>
  </bookViews>
  <sheets>
    <sheet name="Sheet 1" sheetId="1" state="hidden" r:id="rId1"/>
    <sheet name="ปร.4 " sheetId="19" r:id="rId2"/>
    <sheet name="ปร.5 (ก.)" sheetId="16" r:id="rId3"/>
    <sheet name="ปร.6" sheetId="14" r:id="rId4"/>
  </sheets>
  <definedNames>
    <definedName name="_xlnm.Print_Area" localSheetId="2">'ปร.5 (ก.)'!$A$1:$F$39</definedName>
    <definedName name="_xlnm.Print_Area" localSheetId="3">ปร.6!$A$1:$D$41</definedName>
  </definedNames>
  <calcPr calcId="171027"/>
</workbook>
</file>

<file path=xl/calcChain.xml><?xml version="1.0" encoding="utf-8"?>
<calcChain xmlns="http://schemas.openxmlformats.org/spreadsheetml/2006/main">
  <c r="B54" i="19" l="1"/>
  <c r="B52" i="19"/>
  <c r="B53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3" i="19"/>
  <c r="B14" i="19"/>
  <c r="B12" i="19"/>
  <c r="B11" i="19"/>
  <c r="B10" i="19"/>
  <c r="B9" i="19"/>
  <c r="G19" i="14"/>
  <c r="H19" i="14"/>
  <c r="H21" i="14"/>
  <c r="I21" i="14"/>
</calcChain>
</file>

<file path=xl/sharedStrings.xml><?xml version="1.0" encoding="utf-8"?>
<sst xmlns="http://schemas.openxmlformats.org/spreadsheetml/2006/main" count="1557" uniqueCount="583">
  <si>
    <t>รายการประมาณราคางานซ่อมสายพานส่งกระเป๋าผู้โดยสาร</t>
  </si>
  <si>
    <t>สถานที่ก่อสร้างห้องผู้โดยสารขาเข้าในประเทศ ทชร.</t>
  </si>
  <si>
    <t>ประมาณการวันที่ 26  เดือน มีนาคม พศ.2550</t>
  </si>
  <si>
    <t>ราคาวัสดุสิ่งของ</t>
  </si>
  <si>
    <t>ค่าแรงงาน</t>
  </si>
  <si>
    <t>ลำดับที่</t>
  </si>
  <si>
    <t>รายการ</t>
  </si>
  <si>
    <t>จำนวน</t>
  </si>
  <si>
    <t>หน่วย</t>
  </si>
  <si>
    <t>ราคาต่อหน่วย</t>
  </si>
  <si>
    <t>จำนวนเงิน</t>
  </si>
  <si>
    <t>ค่าวัสดุและค่าแรงงาน</t>
  </si>
  <si>
    <t>หมายเหตุ</t>
  </si>
  <si>
    <t>บาท</t>
  </si>
  <si>
    <t>ลูกล้อตัวกลางยึด T-BAR บน-ล่าง ขวา-ซ้าย</t>
  </si>
  <si>
    <t>ชุด</t>
  </si>
  <si>
    <t>350.-</t>
  </si>
  <si>
    <t>364,000.-</t>
  </si>
  <si>
    <t xml:space="preserve">  -</t>
  </si>
  <si>
    <t>ตุ๊กตายึดT-BAR พร้อมทั้งชุดและสลักยึด</t>
  </si>
  <si>
    <t>104,000.-</t>
  </si>
  <si>
    <t>เหล็กต่อโซ่ บู๊ท และสลักพร้อมชุด</t>
  </si>
  <si>
    <t>654.-</t>
  </si>
  <si>
    <t>8,5020.-</t>
  </si>
  <si>
    <t>85,020.-</t>
  </si>
  <si>
    <t>สกรูพร้อมน๊อตแหวนล๊อคและ ปิ้นล๊อคทั้งชุด</t>
  </si>
  <si>
    <t>25,000.-</t>
  </si>
  <si>
    <t>รายละเอียดเกี่ยวกับงานซ่อม</t>
  </si>
  <si>
    <t>งาน</t>
  </si>
  <si>
    <t>14,180.-</t>
  </si>
  <si>
    <t xml:space="preserve">  14,180.-</t>
  </si>
  <si>
    <t xml:space="preserve">  90,000.-</t>
  </si>
  <si>
    <t>104,180.-</t>
  </si>
  <si>
    <t xml:space="preserve">  5.1  งานรื้อแผ่น SLAT PLATE พร้อมทำความสะอาด</t>
  </si>
  <si>
    <t xml:space="preserve">  5.2  งานติดตั้งส่วนแผ่นยึดตัวที ( T) พร้อมตั้งศูนย์</t>
  </si>
  <si>
    <t xml:space="preserve">  5.3  งานตรวจเช็คขายึดลูกล้อใหม่ทั้งหมด</t>
  </si>
  <si>
    <t xml:space="preserve">  5.4  งานตรวจเช็คแผ่นเหล็กยึดข้างราวโซ่ตัวที ( T)</t>
  </si>
  <si>
    <t>ค่าแรงงาน + วัสดุ</t>
  </si>
  <si>
    <t>682,200.-</t>
  </si>
  <si>
    <t>ค่าดำเนินการ + กำไร</t>
  </si>
  <si>
    <t>75,800.-</t>
  </si>
  <si>
    <t>รวมราคา</t>
  </si>
  <si>
    <t>758,000.-</t>
  </si>
  <si>
    <t>ภาษีมูลค่าเพิ่ม 7%</t>
  </si>
  <si>
    <t>53,060.-</t>
  </si>
  <si>
    <t>รวมราคาทั้งสิ้น</t>
  </si>
  <si>
    <t>811,060.-</t>
  </si>
  <si>
    <t>ยอดรวม  5 รายการ</t>
  </si>
  <si>
    <t>รวมราคาทั้งสิ้น 811,066-บาท (แปดแสนหนึ่งหมื่นหนึ่งพันหกสิบบาท ถ้วน)</t>
  </si>
  <si>
    <t>ลงชื่อ……………………………………………..ผู้ประการ</t>
  </si>
  <si>
    <t xml:space="preserve">                          (นายทวี  คำหอทกุล )</t>
  </si>
  <si>
    <t xml:space="preserve">  ตำแหน่ง         จทบ.ท่าอากาศยาน 7  สบร.ทชร.</t>
  </si>
  <si>
    <t>งานจ้างปลูกหญ้านวลน้อยที่สวนหย่อม</t>
  </si>
  <si>
    <t>งานขุดดิน ขนย้ายและปรับดินเกาะกลางถนน</t>
  </si>
  <si>
    <t>รื้อถอนหญ้าและต้นไม้ของเดิมพร้อมนำต้นไม้ที่ขุดออก</t>
  </si>
  <si>
    <t>นำไปใส่ถุงเพาะเลี้ยง</t>
  </si>
  <si>
    <t>งานปรับพื้นดิน เป็นจำนวน พื้นที่ 3,690  ตารางเมตร</t>
  </si>
  <si>
    <t>ดินดำ</t>
  </si>
  <si>
    <t>รถ</t>
  </si>
  <si>
    <t>หญ้านวลน้อย</t>
  </si>
  <si>
    <t>ตร.ม.</t>
  </si>
  <si>
    <t>ถุงดำเพาะกล้าไม้ขนาด</t>
  </si>
  <si>
    <t>ก๊อกน้ำแบบบอลวาวล์ขนาด       1/2 นิ้ว</t>
  </si>
  <si>
    <t>ตัว</t>
  </si>
  <si>
    <t>ประตูน้ำขนาด      1/2 นิ้ว</t>
  </si>
  <si>
    <t>แรงงาน</t>
  </si>
  <si>
    <t>ยอดรวม     รายการ</t>
  </si>
  <si>
    <t>ลงชื่อ……………………………………………ผู้ประมาณการ</t>
  </si>
  <si>
    <t>งานจ้างจัดทำซุ้มเฉลิมพระเกียรติเนื่องในโอกาสมหามงคลเฉลิมพระชนมพรรษา 80 พรรษา</t>
  </si>
  <si>
    <t>สถานที่ก่อสร้าง     สี่แยกทางเข้าท่าอากาศยานเชียงราย</t>
  </si>
  <si>
    <t>กรอบซุมไฟเบอร์กลาสสีทองขนาด2.00X4.80 ม.</t>
  </si>
  <si>
    <t>กรอบ</t>
  </si>
  <si>
    <t>พุ่มเงิน-พุ่มทอง ไฟเอร์กลาสทรงข้าวบิณฑ์ สูง 1.00 ม.</t>
  </si>
  <si>
    <t>พุ่ม</t>
  </si>
  <si>
    <t>ป้ายติดข้อความไฟเบอร์กลาส</t>
  </si>
  <si>
    <t>ป้าย</t>
  </si>
  <si>
    <t>ตัวอักษรโลหะ ภาษาไทยและภาษาอังกฤษ</t>
  </si>
  <si>
    <t>เฉลิมพระเกียรติเนื่องในโอกาสมหามงคลเฉลิมพระชนมพรรษา 80 พรรษา</t>
  </si>
  <si>
    <t>The Celebrations on the Auspicious Occasion of His Majesty</t>
  </si>
  <si>
    <r>
      <t xml:space="preserve"> King's 80</t>
    </r>
    <r>
      <rPr>
        <vertAlign val="superscript"/>
        <sz val="14"/>
        <rFont val="AngsanaUPC"/>
        <family val="1"/>
        <charset val="222"/>
      </rPr>
      <t xml:space="preserve">th </t>
    </r>
    <r>
      <rPr>
        <sz val="14"/>
        <rFont val="AngsanaUPC"/>
        <family val="1"/>
        <charset val="222"/>
      </rPr>
      <t xml:space="preserve"> Birthday anniversary 5 th Deccmber 2007</t>
    </r>
  </si>
  <si>
    <t>ฐานซุ้มไฟเบอร์กลาส สีทองขนาดกว้าง 2.90X1.20 ม.</t>
  </si>
  <si>
    <t>พระบรมฉายลักษณ์ วัสดุไวนิล ขนาด 1.20 X 2.40 ม.</t>
  </si>
  <si>
    <t xml:space="preserve"> ผืน</t>
  </si>
  <si>
    <t>ตราสัญลักษณ์ไฟเบอร์กลาส</t>
  </si>
  <si>
    <t>ดวง</t>
  </si>
  <si>
    <t>ตราครุฑไฟเบอร์กลาส</t>
  </si>
  <si>
    <t>องค์</t>
  </si>
  <si>
    <t>เหล็กกล่องขนาด 1"x2"</t>
  </si>
  <si>
    <t>ท่อน</t>
  </si>
  <si>
    <t>เหล็กกล่องขนาด 1"x1"</t>
  </si>
  <si>
    <t>เหล็กกล่องขนาด 3"x3"</t>
  </si>
  <si>
    <t>เหล็กกล่องขนาด 2"x2"</t>
  </si>
  <si>
    <t>พื้น-เสา-ฐานราก</t>
  </si>
  <si>
    <t xml:space="preserve">ค่าแรงงาน </t>
  </si>
  <si>
    <t>1 งาน</t>
  </si>
  <si>
    <t>ยอดรวม  14   รายการ</t>
  </si>
  <si>
    <t>เหล็กกล่องขนาด 2"x2".</t>
  </si>
  <si>
    <t xml:space="preserve">ประมาณราคางานซ่อมแซมบ้านพักพนักงาน ทชร. ประจำปีงบประมาณ 2563
</t>
  </si>
  <si>
    <t>แบบ ปร.4 แผ่นที่  1/16</t>
  </si>
  <si>
    <t>สถานที่ก่อสร้าง  ท่าอากาศยานแม่ฟ้าหลวง เชียงราย</t>
  </si>
  <si>
    <t>แบบเลขที่  -</t>
  </si>
  <si>
    <t>ประเภท งานอาคาร</t>
  </si>
  <si>
    <t>ส่วนบำรุงรักษา ท่าอากาศยานแม่ฟ้าหลวง เชียงราย</t>
  </si>
  <si>
    <t xml:space="preserve">ประมาณการโดย </t>
  </si>
  <si>
    <t xml:space="preserve">เมื่อวันที่      </t>
  </si>
  <si>
    <t>กุมภาพันธ์</t>
  </si>
  <si>
    <t>ปริมาณ</t>
  </si>
  <si>
    <t>ค่าวัสดุและแรงงาน</t>
  </si>
  <si>
    <t xml:space="preserve">สรุปราคางานซ่อมแซมบ้านพักพนักงาน ทชร.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</si>
  <si>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</si>
  <si>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</si>
  <si>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</si>
  <si>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</si>
  <si>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</si>
  <si>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</si>
  <si>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</si>
  <si>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</si>
  <si>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</si>
  <si>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</si>
  <si>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</si>
  <si>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</si>
  <si>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</si>
  <si>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</si>
  <si>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</si>
  <si>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</si>
  <si>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</si>
  <si>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</si>
  <si>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</si>
  <si>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</si>
  <si>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แบบ ปร.4 แผ่นที่  2/16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</si>
  <si>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</si>
  <si>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</si>
  <si>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</si>
  <si>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</si>
  <si>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</si>
  <si>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</si>
  <si>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</si>
  <si>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</si>
  <si>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</si>
  <si>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</si>
  <si>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</si>
  <si>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</si>
  <si>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</si>
  <si>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</si>
  <si>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</si>
  <si>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 xml:space="preserve"> </t>
  </si>
  <si>
    <t>36.</t>
  </si>
  <si>
    <t>37.</t>
  </si>
  <si>
    <t>38.</t>
  </si>
  <si>
    <t>แบบ ปร.4 แผ่นที่  3/16</t>
  </si>
  <si>
    <t>ประมาณการโดย</t>
  </si>
  <si>
    <t>บ้านเลขที่ 378/2</t>
  </si>
  <si>
    <t>1.1 งานรื้อถอนชักโครก</t>
  </si>
  <si>
    <t>1</t>
  </si>
  <si>
    <t>รื้อกอง</t>
  </si>
  <si>
    <t>1.2 งานล้างทำความสะอาดท่อโสโครก 4 นิ้ว</t>
  </si>
  <si>
    <t>มีรากไม้ขึ้นภายในท่อ</t>
  </si>
  <si>
    <t>1.3 งานติดตั้งชักโครก</t>
  </si>
  <si>
    <t>ของเดิม</t>
  </si>
  <si>
    <t>1.4 งานซ่อมแซมพื้นคอนกรีต</t>
  </si>
  <si>
    <t>รอยตัดท่อ</t>
  </si>
  <si>
    <t>รวมราคางานลำดับที่ 1</t>
  </si>
  <si>
    <t>บ้านเลขที่ 378/4</t>
  </si>
  <si>
    <t>2.1 งานซ่อมแซมฝ้าเพดานทีบาร์ ขนาด 0.60 x 0.60 ม. หนา 9 มม.</t>
  </si>
  <si>
    <t>แผ่น</t>
  </si>
  <si>
    <t xml:space="preserve">2.2 งานเปลี่ยนบานประตูห้องน้ำแบบบานเรียบ ขนาด 0.70 x 1.80 ม. </t>
  </si>
  <si>
    <t>บาน</t>
  </si>
  <si>
    <t>2.3 งานเปลี่ยนลูกบิดประตูสีสแตนเลสด้าน (ห้องน้ำ)</t>
  </si>
  <si>
    <t>2.4 งานเปลี่ยนเต้ารับไฟฟ้าแบบคู่ ขากลม - แบน 16A 250V มีกราวด์</t>
  </si>
  <si>
    <t>3</t>
  </si>
  <si>
    <t>2.5 งานเปลี่ยนฝารองนั่งโถสุขภัณฑ์ชักโครก</t>
  </si>
  <si>
    <t>2.6 งานซ่อมแซมผนังแตกร้าว พร้อมทาสี</t>
  </si>
  <si>
    <t>8</t>
  </si>
  <si>
    <t>เมตร</t>
  </si>
  <si>
    <t>รวมราคางานลำดับที่ 2</t>
  </si>
  <si>
    <t>บ้านเลขที่ 378/5</t>
  </si>
  <si>
    <t>3.1 งานทาสีน้ำอะครีลิค 100% อาคารเก่าภายนอก</t>
  </si>
  <si>
    <t>136.5</t>
  </si>
  <si>
    <t>3.2 งานทาสีน้ำอะครีลิค 100% อาคารเก่าภายใน</t>
  </si>
  <si>
    <t>202.5</t>
  </si>
  <si>
    <t>3.3 งานซ่อมแซมพื้นทรุดตัวบริเวณหน้าบ้าน</t>
  </si>
  <si>
    <t>3.4 งานรื้อถอนหน้าต่างเดิม</t>
  </si>
  <si>
    <t>5</t>
  </si>
  <si>
    <t>รื้อขนไป</t>
  </si>
  <si>
    <t xml:space="preserve">3.5 งานติดตั้งหน้าต่างอลูมิเนียมสีชา ขนาด 1.20 x 2.50 ม. </t>
  </si>
  <si>
    <t>4</t>
  </si>
  <si>
    <t xml:space="preserve">3.6 งานติดตั้งหน้าต่างอลูมิเนียมสีชา ขนาด 1.20 x 1.30 ม. </t>
  </si>
  <si>
    <t>3.7 งานเทคอนกรีตปิดโพรงข้างบ้าน ขนาด 1.00 x 21 ม. หนา 0.10 ม.</t>
  </si>
  <si>
    <t>21</t>
  </si>
  <si>
    <t>3.8 งานรื้อถอนฝ้าเพดาน</t>
  </si>
  <si>
    <t>42</t>
  </si>
  <si>
    <t>3.9 งานฝ้าเพดานยิปซั่มบอร์ดหนา 9 มม. คร่าวโลหะชุบสังกะสี ชนิดธรรมดา ชั้นที่ 2</t>
  </si>
  <si>
    <t>รวมราคางานลำดับที่ 3</t>
  </si>
  <si>
    <t>แบบ ปร.4 แผ่นที่  4/16</t>
  </si>
  <si>
    <t>บ้านเลขที่ 378/8</t>
  </si>
  <si>
    <t xml:space="preserve">4.1 งานรื้อถอนหน้าต่างเดิม ขนาด 1.20 x 2.50 ม. </t>
  </si>
  <si>
    <t xml:space="preserve">4.2 งานรื้อถอนหน้าต่างเดิม ขนาด 1.20 x 1.30 ม. </t>
  </si>
  <si>
    <t xml:space="preserve">4.3 งานรื้อถอนช่องแสง ขนาด 1.65 x 2.30 ม. </t>
  </si>
  <si>
    <t xml:space="preserve">4.4 งานติดตั้งหน้าต่างอลูมิเนียมสีชา ขนาด 1.20 x 2.50 ม. </t>
  </si>
  <si>
    <t xml:space="preserve">4.5 งานติดตั้งหน้าต่างอลูมิเนียมสีชา ขนาด 1.20 x 1.30 ม. </t>
  </si>
  <si>
    <t xml:space="preserve">4.6 งานติดตั้งช่องแสงอลูมิเนียมสีชา ขนาด 1.65 x 2.30 ม. </t>
  </si>
  <si>
    <t>รวมราคางานลำดับที่ 4</t>
  </si>
  <si>
    <t>บ้านเลขที่ 378/17</t>
  </si>
  <si>
    <t>5.1 งานรื้อถอนบานประตู</t>
  </si>
  <si>
    <t xml:space="preserve">5.2 งานติดตั้งบานประตูห้องน้ำ PVC บานเรียบ ขนาด 0.70 x 2.00 ม. </t>
  </si>
  <si>
    <t>5.3 งานรื้อถอนชักโครก</t>
  </si>
  <si>
    <t>5.4 งานล้างทำความสะอาดท่อโสโครก 4 นิ้ว</t>
  </si>
  <si>
    <t>5.5 งานติดตั้งชักโครก</t>
  </si>
  <si>
    <t>5.6 งานซ่อมแซมผนังแตกร้าวพร้อมทาสี</t>
  </si>
  <si>
    <t>10</t>
  </si>
  <si>
    <t>รวมราคางานลำดับที่ 5</t>
  </si>
  <si>
    <t>บ้านเลขที่ 378/18</t>
  </si>
  <si>
    <t>6.1 งานรื้อถอนวงกบพร้อมประตูหลังบ้าน</t>
  </si>
  <si>
    <t>6.2 งานติดตั้งวงกบ หลังบ้าน ขนาด 2 x 4 นิ้ว</t>
  </si>
  <si>
    <t xml:space="preserve">6.3 งานติดตั้งประตูบานทึบไม้เนื้อแข็ง หลังบ้าน ขนาด 0.90 x 2.00 ม. </t>
  </si>
  <si>
    <t xml:space="preserve">6.4 งานติดตั้งมุ้งลวด ขนาด 0.90 x 2.00 ม. </t>
  </si>
  <si>
    <t xml:space="preserve">6.5 งานรื้อถอนวงกบช่องแสง ขนาด 1.65 x 2.30 ม. </t>
  </si>
  <si>
    <t xml:space="preserve">6.6 งานติดตั้งช่องแสงอลูมิเนียมสีชา ขนาด 1.65 x 2.30 ม. </t>
  </si>
  <si>
    <t>6.7 งานซ่อมแซมผนังแตกร้าวพร้อมทาสี</t>
  </si>
  <si>
    <t>แบบ ปร.4 แผ่นที่  5/16</t>
  </si>
  <si>
    <t>6.8 รื้อถอนผนังก่ออิฐฉาบปูนหนาครึ่งแผ่น</t>
  </si>
  <si>
    <t>2</t>
  </si>
  <si>
    <t>6.9 งานผนังก่ออิฐบล๊อก หนา 7 ซม.</t>
  </si>
  <si>
    <t>รวมราคางานลำดับที่ 6</t>
  </si>
  <si>
    <t>บ้านเลขที่ 378/19</t>
  </si>
  <si>
    <t>7.1 งานรื้อถอนเชิงชายเดิม</t>
  </si>
  <si>
    <t>15</t>
  </si>
  <si>
    <t xml:space="preserve">7.2 งานเปลี่ยนไม้เชิงชายไม้สำเร็จรูป ขนาด 1.7 x 20 x 305 ซม. </t>
  </si>
  <si>
    <t>7.3 งานทาสีน้ำอะครีลิค 100% ฝ้าเพดานอาคารเก่าภายใน ชั้นที่ 2</t>
  </si>
  <si>
    <t>38</t>
  </si>
  <si>
    <t>7.4 งานทาสีน้ำอะครีลิค 100% อาคารเก่าภายในชั้นที่ 2</t>
  </si>
  <si>
    <t>107</t>
  </si>
  <si>
    <t>7.5 งานทาสีประตูห้องนอนชั้นที่ 2 (สีน้ำมันสำหรับงานไม้ )</t>
  </si>
  <si>
    <t>6.5</t>
  </si>
  <si>
    <t>7.6 งานรื้อถอนหน้าต่างเดิมห้องโถงล่าง</t>
  </si>
  <si>
    <t xml:space="preserve">7.7 งานติดตั้งหน้าต่างอลูมิเนียม ขนาด 1.20 x 1.65 ม. </t>
  </si>
  <si>
    <t>7.8 งานเทคอนกรีตปิดโพรงข้างบ้าน ขนาด 1.00 x 12 ม. หนา 0.10 ม.</t>
  </si>
  <si>
    <t>12</t>
  </si>
  <si>
    <t>7.9 งานเปลี่ยนก๊อกสำหรับฝักบัวอาบน้ำ</t>
  </si>
  <si>
    <t>อัน</t>
  </si>
  <si>
    <t>7.10 งานเปลี่ยนสต็อปวาล์ว</t>
  </si>
  <si>
    <t>7.11 งานเปลี่ยนสะดืออ่างล้างหน้าแบบดึงล็อก</t>
  </si>
  <si>
    <t>7.12 ท่อน้ำทิ้งอ่างล้างหน้า/ซิงค์ แบบกระปุกทองเหลืองชุบโครเมี่ยม ชาร์ป 6"</t>
  </si>
  <si>
    <t xml:space="preserve">7.13 งานเปลี่ยนประตูบานทึบไม้เนื้อแข็ง หลังบ้าน ขนาด 0.80 x 2.00 ม. </t>
  </si>
  <si>
    <t xml:space="preserve">7.14 งานซ่อมแซมหน้าต่างบานเกล็ดซ้อน ขนาด 2.00 x 0.50 ม. </t>
  </si>
  <si>
    <t>7.15 งานนั่งร้าน</t>
  </si>
  <si>
    <t>6</t>
  </si>
  <si>
    <t>รวมราคางานลำดับที่ 7</t>
  </si>
  <si>
    <t>บ้านเลขที่ 378/22</t>
  </si>
  <si>
    <t>8.1 งานรื้อถอนวงกบหน้าต่างพร้อมบาน</t>
  </si>
  <si>
    <t xml:space="preserve">8.2 งานติดตั้งหน้าต่างอลูมิเนียมสีชา ขนาด 1.20 x 2.50 ม. </t>
  </si>
  <si>
    <t>8.3 งานติดตั้งมุ้งลวดประตู ขนาด 0.80 x 2.00 ม.</t>
  </si>
  <si>
    <t>รวมราคางานลำดับที่ 8</t>
  </si>
  <si>
    <t>แบบ ปร.4 แผ่นที่  6/16</t>
  </si>
  <si>
    <t>บ้านเลขที่ 378/25</t>
  </si>
  <si>
    <t>9.1 งานรื้อถอนวงกบหน้าต่างพร้อมบาน</t>
  </si>
  <si>
    <t xml:space="preserve">9.2 งานติดตั้งหน้าต่างอลูมิเนียมสีชา ขนาด 1.20 x 1.65 ม. </t>
  </si>
  <si>
    <t>9.3 งานเปลี่ยนก๊อกน้ำอ่างล้างมือ ( แบบกดหยุดอัตโนมัติ/แบบโยก/แบบหมุน )</t>
  </si>
  <si>
    <t>รวมราคางานลำดับที่ 9</t>
  </si>
  <si>
    <t>บ้านเลขที่ 378/26</t>
  </si>
  <si>
    <t>10.1 งานรื้อถอนเชิงชายเดิม</t>
  </si>
  <si>
    <t>7</t>
  </si>
  <si>
    <t xml:space="preserve">10.2 งานติดตั้งไม้เชิงชายไม้สำเร็จรูป ขนาด 1.7 x 20 x 305 ซม. </t>
  </si>
  <si>
    <t xml:space="preserve">10.3 งานรื้อถอนช่องแสง ขนาด 0.35 x 3.50 ม. </t>
  </si>
  <si>
    <t xml:space="preserve">10.4 งานติดตั้งช่องแสงอลูมิเนียมสีชา ขนาด 0.35 x 3.50 ม. </t>
  </si>
  <si>
    <t>10.5 งานติดตั้งมุ้งลวดประตู ขนาด 0.80 x 2.00 ม.</t>
  </si>
  <si>
    <t>10.6 งานซ่อมแซมคอนกรีตลานจอดรถหน้าบ้าน</t>
  </si>
  <si>
    <t>รวมราคางานลำดับที่ 10</t>
  </si>
  <si>
    <t>บ้านเลขที่ 378/27</t>
  </si>
  <si>
    <t>11.1 งานเปลี่ยนลูกบิดประตูสีสแตนเลสด้าน (ห้องทั่วไป) (หน้าบ้าน)</t>
  </si>
  <si>
    <t xml:space="preserve">11.2 งานติดตั้งมุ้งลวดประตู หน้าบ้าน,หลังบ้าน ขนาด 0.80 x 2.00 ม. </t>
  </si>
  <si>
    <t>รวมราคางานลำดับที่ 11</t>
  </si>
  <si>
    <t>บ้านเลขที่ 378/28</t>
  </si>
  <si>
    <t>12.1 งานติดตั้งมุ้งลวดประตู ขนาด 0.80 x 2.00 ม.</t>
  </si>
  <si>
    <t>12.2 งานติดตั้งมุ้งลวดปิดช่องระบายอากาศ ขนาด (1.00 x 1.00 ม.) (0.50 x 1.00 ม.)</t>
  </si>
  <si>
    <t>12.3 งานทาสีน้ำอะครีลิค 100% อาคารเก่าภายใน</t>
  </si>
  <si>
    <t>150.42</t>
  </si>
  <si>
    <t xml:space="preserve">12.4 งานติดตั้งกระเบื้องผนังห้องน้ำ ขนาด 4 x 8 นิ้ว </t>
  </si>
  <si>
    <t>11</t>
  </si>
  <si>
    <t>12.5 งานซ่อมแซมคอนกรีตลานจอดรถหน้าบ้าน</t>
  </si>
  <si>
    <t>22.5</t>
  </si>
  <si>
    <t>รวมราคางานลำดับที่ 12</t>
  </si>
  <si>
    <t>แบบ ปร.4 แผ่นที่  7/16</t>
  </si>
  <si>
    <t>บ้านเลขที่ 378/29</t>
  </si>
  <si>
    <t xml:space="preserve">13.1 งานติดตั้งกระเบื้องพื้นห้องน้ำ (ชนิดกันลื่น) ขนาด 12 x 12 นิ้ว </t>
  </si>
  <si>
    <t>3.5</t>
  </si>
  <si>
    <t>13.2 งานเปลี่ยนกระเบื้องลอนคู่ ขนาด 0.50 x 1.20 ม. หนา 5 มม.</t>
  </si>
  <si>
    <t>13.3 ตะปูเกลียวยึดกระเบื้องลอนคู่ ยาว 4 นิ้ว</t>
  </si>
  <si>
    <t>20</t>
  </si>
  <si>
    <t xml:space="preserve">13.4 งานติดตั้งมุ้งลวดประตู ขนาด 0.80 x 2.00 ม. </t>
  </si>
  <si>
    <t>13.5 งานติดตั้งประตูบานทึบไม้เนื้อแข็ง ขนาด 0.70 x 2.00 ม.</t>
  </si>
  <si>
    <t>13.6 งานนั่งร้าน</t>
  </si>
  <si>
    <t>รวมราคางานลำดับที่ 13</t>
  </si>
  <si>
    <t>บ้านเลขที่ 378/30</t>
  </si>
  <si>
    <t xml:space="preserve">14.1 งานเปลี่ยนมุ้งลวดประตู ขนาด 0.80 x 2.00 ม. </t>
  </si>
  <si>
    <t xml:space="preserve">14.2 งานรื้อถอนวงกบพร้อมหน้าต่างหลังบ้าน ขนาด 0.75 x 1.16 ม. </t>
  </si>
  <si>
    <t xml:space="preserve">14.3 งานติดตั้งหน้าต่างอลูมิเนียมสีชา ขนาด 0.75 x 1.16 ม. </t>
  </si>
  <si>
    <t>14.4 งานซ่อมแซมกรีตพื้นจอดรถหน้าบ้าน</t>
  </si>
  <si>
    <t>30.5</t>
  </si>
  <si>
    <t>14.5 งานปรับระดับพื้นห้องน้ำ</t>
  </si>
  <si>
    <t xml:space="preserve">14.6 งานติดตั้งกระเบื้องพื้นห้องน้ำ (ชนิดกันลื่น) ขนาด 12 x 12 นิ้ว </t>
  </si>
  <si>
    <t xml:space="preserve">14.7 งานติดตั้งกระเบื้องผนังห้องน้ำ ขนาด 4 x 8 นิ้ว </t>
  </si>
  <si>
    <t>10.70</t>
  </si>
  <si>
    <t xml:space="preserve">14.8 งานทาสีน้ำอะครีลิค 100%  ภายในห้องน้ำ </t>
  </si>
  <si>
    <t>9.4</t>
  </si>
  <si>
    <t>รวมราคางานลำดับที่ 14</t>
  </si>
  <si>
    <t>บ้านเลขที่ 378/32</t>
  </si>
  <si>
    <t>15.1 งานเปลี่ยนลูกบิดประตูสีสแตนเลสด้าน (ห้องทั่วไป) (หน้าบ้าน)</t>
  </si>
  <si>
    <t>15.2 งานซ่อมแซมพื้นคอนกรีตหลังบ้านแตกร้าว</t>
  </si>
  <si>
    <t>11.5</t>
  </si>
  <si>
    <t>รวมราคางานลำดับที่ 15</t>
  </si>
  <si>
    <t>แบบ ปร.4 แผ่นที่  8/16</t>
  </si>
  <si>
    <t>บ้านเลขที่ 378/34</t>
  </si>
  <si>
    <t>16.1 งานเปลี่ยนกระเบื้องลอนคู่ ขนาด 0.50 x 1.20 ม. หนา 5 มม.</t>
  </si>
  <si>
    <t>16.2 ตะปูเกลียวยึดกระเบื้องลอนคู่ ยาว 4 นิ้ว</t>
  </si>
  <si>
    <t xml:space="preserve">16.3 งานติดตั้งประตูบานทึบไม้เนื้อแข็ง หลังบ้าน ขนาด 0.90 x 2.00 ม. </t>
  </si>
  <si>
    <t xml:space="preserve">16.4 งานเปลี่ยนโคมไฟแบบแปลือย หลอด LED ขนาด 6 x 120 cm. </t>
  </si>
  <si>
    <t>16.5 งานติดตั้งเหล็กดัด ขนาด 1.00 x 1.20 ม.</t>
  </si>
  <si>
    <t>16.6 งานติดตั้งเหล็กดัด ขนาด 1.20 x 1.90 ม.</t>
  </si>
  <si>
    <t xml:space="preserve">16.7 งานติดตั้งมุ้งลวดช่องระบายอากาศ (ห้องน้ำ) ขนาด 0.80 x 1.20 ม. </t>
  </si>
  <si>
    <t xml:space="preserve">16.8 งานติดตั้งมุ้งลวดช่องระบายอากาศ (หลังบ้าน) ขนาด 0.20 x 1.70 ม. </t>
  </si>
  <si>
    <t>16.9 งานนั่งร้าน</t>
  </si>
  <si>
    <t>รวมราคางานลำดับที่ 16</t>
  </si>
  <si>
    <t>บ้านเลขที่ 378/35</t>
  </si>
  <si>
    <t>17.1 งานรื้อถอนช่องแสง ขนาด 0.35 x 3.50 ม.</t>
  </si>
  <si>
    <t>17.2 งานติดตั้งช่องแสงอลูมิเนียมสีชา ขนาด 0.35 x 3.50 ม.</t>
  </si>
  <si>
    <t>17.3 งานเปลี่ยนกระเบื้องลอนคู่ ขนาด 0.50 x 1.20 ม. หนา 5 มม.</t>
  </si>
  <si>
    <t>17.4 ตะปูเกลียวยึดกระเบื้องลอนคู่ ยาว 4 นิ้ว</t>
  </si>
  <si>
    <t>17.5 งานรื้อถอนวัสดุมุงหลังคา (ลอนคู่)</t>
  </si>
  <si>
    <t>17.6 งานเปลี่ยนจันทัน ขนาด 150 x 50 x 20 x 3.2 มม.</t>
  </si>
  <si>
    <t xml:space="preserve">17.7 งานทาสีน้ำอะครีลิค 100 % ผนังอาคารเก่าภายในห้องน้ำ </t>
  </si>
  <si>
    <t>17.8 งานรื้อถอนหน้าต่างเดิม (ห้องนอน 2)</t>
  </si>
  <si>
    <t xml:space="preserve">17.9 งานติดตั้งหน้าต่างอลูมิเนียมสีชา ขนาด 1.20 x 1.00 ม. </t>
  </si>
  <si>
    <t>17.10 งานซ่อมแซมคอนกรีตพื้นจอดรถหน้าบ้าน</t>
  </si>
  <si>
    <t>17.11 งานนั่งร้าน</t>
  </si>
  <si>
    <t>รวมราคางานลำดับที่ 17</t>
  </si>
  <si>
    <t>แบบ ปร.4 แผ่นที่  9/16</t>
  </si>
  <si>
    <t>บ้านเลขที่ 378/36</t>
  </si>
  <si>
    <t>18.1 งานรื้อถอนฝ้าเพดานเดิม</t>
  </si>
  <si>
    <t>17.7</t>
  </si>
  <si>
    <t>18.2 งานฝ้าเพดานยิปซั่มบอร์ดหนา 9 มม. คร่าวโลหะชุบสังกะสี ชนิดธรรมดา ห้องนอน 1-2</t>
  </si>
  <si>
    <t xml:space="preserve">18.3 งานเปลี่ยนมุ้งลวดประตู ขนาด 0.80 x 2.0 ม. </t>
  </si>
  <si>
    <t>18.4 งานรื้อถอนกระเบื้องผนังห้องน้ำ</t>
  </si>
  <si>
    <t xml:space="preserve">18.5 งานติดตั้งกระเบื้องผนังห้องน้ำ ขนาด 4 x 8 นิ้ว </t>
  </si>
  <si>
    <t xml:space="preserve">18.6 งานรื้อถอนวงกบประตู ขนาด 0.70 x 1.80 ม. </t>
  </si>
  <si>
    <t>18.7 งานติดตั้งวงกบ หลังบ้าน ขนาด 2 x 4 นิ้ว</t>
  </si>
  <si>
    <t xml:space="preserve">18.8 งานติดตั้งประตูบานทึบไม้เนื้อแข็ง หลังบ้าน ขนาด 0.90 x 2.00 ม. </t>
  </si>
  <si>
    <t xml:space="preserve">18.9 งานติดตั้งประตูบานทึบไม้เนื้อแข็งห้องนอน ขนาด 0.80 x 2.0 ม. </t>
  </si>
  <si>
    <t>18.10 งานเปลี่ยนลูกบิดประตู</t>
  </si>
  <si>
    <t>รวมราคางานลำดับที่ 18</t>
  </si>
  <si>
    <t>บ้านเลขที่ 378/37</t>
  </si>
  <si>
    <t>19.1 งานรื้อถอนฝ้าเพดานเดิม</t>
  </si>
  <si>
    <t>19.2 งานติดตั้งฝ้าเพดานยิปซั่มบอร์ดหนา 9 มม. คร่าวโลหะชุบสังกะสี ชนิดธรรมดา</t>
  </si>
  <si>
    <t>19.3 งานรื้อถอนผนังกั้นห้อง</t>
  </si>
  <si>
    <t>4.4</t>
  </si>
  <si>
    <t>19.4 งานติดตั้งผนังยิปซั่มบอร์ดหนา 9 มม. คร่าวเหล็กชุบสังกะสี (2 ด้าน)</t>
  </si>
  <si>
    <t xml:space="preserve">19.5 งานทาสีน้ำอะครีลิค 100 % ผนัง - ฝ้าอาคารใหม่ภายใน </t>
  </si>
  <si>
    <t>15.9</t>
  </si>
  <si>
    <t>19.6 งานเปลี่ยนชุดลูกลอยโถสุขภัณฑ์ห้องน้ำ</t>
  </si>
  <si>
    <t>รวมราคางานลำดับที่ 19</t>
  </si>
  <si>
    <t>บ้านเลขที่ 378/39</t>
  </si>
  <si>
    <t>20.1 งานติดตั้งฝ้าเพดานยิปซั่มห้องครัว ขนาด 0.60 x 0.60 ม.</t>
  </si>
  <si>
    <t>20.2 งานปรับระดับพื้นห้องน้ำ</t>
  </si>
  <si>
    <t xml:space="preserve">20.3 งานติดตั้งกระเบื้องพื้นห้องน้ำ (ชนิดกันลื่น) ขนาด 12 x 12 นิ้ว </t>
  </si>
  <si>
    <t>รวมราคางานลำดับที่ 20</t>
  </si>
  <si>
    <t>แบบ ปร.4 แผ่นที่  10/16</t>
  </si>
  <si>
    <t>บ้านเลขที่ 378/43</t>
  </si>
  <si>
    <t xml:space="preserve">21.1 งานรื้อถอนวงกบพร้อมหน้าต่างหน้าบ้าน ขนาด 1.60 x 1.20 ม. </t>
  </si>
  <si>
    <t xml:space="preserve">21.2 งานติดตั้งหน้าต่างอลูมิเนียมสีชา ขนาด 1.60 x 1.20 ม. </t>
  </si>
  <si>
    <t>21.3 งานรื้ออ่างล้างหน้า</t>
  </si>
  <si>
    <t>21.4 งานติดตั้งอ่างล้างหน้า</t>
  </si>
  <si>
    <t>21.5 งานเปลี่ยนก๊อกน้ำอ่างล้างมือ (แบบกดหยุดอัตโนมัติ/แบบโยก/แบบหมุน)</t>
  </si>
  <si>
    <t>รวมราคางานลำดับที่ 21</t>
  </si>
  <si>
    <t>บ้านเลขที่ 378/46</t>
  </si>
  <si>
    <t>22.1 งานซ่อมแซมคอนกรีตพื้นจอดรถหน้าบ้าน</t>
  </si>
  <si>
    <t>30</t>
  </si>
  <si>
    <t>22.2 งานรื้อถอนฝ้าเพดานเดิม</t>
  </si>
  <si>
    <t>22.3 งานติดตั้งฝ้าเพดานยิปซั่มบอร์ดหนา 9 มม. ชนิดธรรมดา (ห้องนอน 2)</t>
  </si>
  <si>
    <t>22.4 งานรื้อถอนวัสดุมุงหลังคา (ลอนคู่)</t>
  </si>
  <si>
    <t>22.5 งานเปลี่ยนกระเบื้องลอนคู่ ขนาด 0.50 x 1.20 ม. หนา 5 มม.</t>
  </si>
  <si>
    <t>22.6 ตะปูเกลียวยึดกระเบื้องลอนคู่ ยาว 4 นิ้ว</t>
  </si>
  <si>
    <t>รวมราคางานลำดับที่ 22</t>
  </si>
  <si>
    <t>บ้านเลขที่ 378/48</t>
  </si>
  <si>
    <t>23.1 งานปิดช่องแสงด้วยแผ่นสมาร์ทบอร์ด (0.95x1.65)(0.75x0.85)(0.90x3.80)</t>
  </si>
  <si>
    <t xml:space="preserve">23.2 งานติดตั้งมุ้งลวดประตู ขนาด 0.80 x 2.00 ม. </t>
  </si>
  <si>
    <t>23.3 งานก่อผนังคอนกรีตบล๊อก หนา 7 ซม. หลังบ้าน</t>
  </si>
  <si>
    <t>8.2</t>
  </si>
  <si>
    <t>23.4 งานฉาบปูนผนังภายในอาคาร</t>
  </si>
  <si>
    <t>23.5 งานติดตั้งวงกบ หลังบ้าน ขนาด 2 x 4 นิ้ว</t>
  </si>
  <si>
    <t xml:space="preserve">23.6 งานติดตั้งประตูบานทึบไม้เนื้อแข็ง หลังบ้าน ขนาด 0.80 x 2.00 ม. </t>
  </si>
  <si>
    <t xml:space="preserve">23.7 งานเปลี่ยนโคมไฟแบบแปลือย หลอด LED ขนาด 6 x 120 cm. </t>
  </si>
  <si>
    <t>23.8 งานทาสีน้ำอะครีลิค 100%  อาคารใหม่ภายใน</t>
  </si>
  <si>
    <t>รวมราคางานลำดับที่ 23</t>
  </si>
  <si>
    <t>แบบ ปร.4 แผ่นที่  11/16</t>
  </si>
  <si>
    <t>บ้านเลขที่ 378/50</t>
  </si>
  <si>
    <t>24.1 งานรื้อถอนระแนงไม้เดิม</t>
  </si>
  <si>
    <t>24.2 งานติดตั้งระแนงเหล็กชุบสังกะสีอบสี (หน้าห้องน้ำ)</t>
  </si>
  <si>
    <t>24.3 งานติดตั้งมุงลวดครอบระแนง (หน้าห้องน้ำ)</t>
  </si>
  <si>
    <t>24.4 งานซ่อมแซมคอนกรีตพื้นจอดรถหน้าบ้าน</t>
  </si>
  <si>
    <t>19.8</t>
  </si>
  <si>
    <t xml:space="preserve">24.5 งานติดตั้งมุ้งลวดช่องระบายอากาศ (ห้องน้ำ) ขนาด 0.80 x 1.20 ม. </t>
  </si>
  <si>
    <t xml:space="preserve">24.6 งานติดตั้งมุ้งลวดช่องแสง (หน้าบ้าน) ขนาด 0.95 x 1.70 ม. </t>
  </si>
  <si>
    <t xml:space="preserve">24.7 งานติดตั้งมุ้งลวดช่องแสง (หน้าบ้าน) ขนาด 0.75 x 0.85 ม. </t>
  </si>
  <si>
    <t xml:space="preserve">24.8 งานติดตั้งมุ้งลวดหน้าต่าง (ห้องนอน) ขนาด 0.80 x 1.20 ม. </t>
  </si>
  <si>
    <t>24.9 งานติดตั้งเต้ารับไฟฟ้าแบบคู่ ขากลม-แบน 16A 250V มีกราวด์</t>
  </si>
  <si>
    <t>รวมราคางานลำดับที่ 24</t>
  </si>
  <si>
    <t>บ้านเลขที่ 378/52</t>
  </si>
  <si>
    <t>25.1 งานติดตั้งฝ้าเพดานยิปซั่มบอร์ดหนา 9 มม. ชนิดธรรมดา (ห้องครัว)</t>
  </si>
  <si>
    <t>25.2 งานติดตั้งฝ้าเพดานยิปซั่มบอร์ดหนา 9 มม. ชนิดทนชื้น (ห้องน้ำ)</t>
  </si>
  <si>
    <t>4.1</t>
  </si>
  <si>
    <t xml:space="preserve">25.3 งานติดตั้งกระเบื้องผนังห้องน้ำ ขนาด 4 x 8 นิ้ว </t>
  </si>
  <si>
    <t>11.4</t>
  </si>
  <si>
    <t xml:space="preserve">25.4 งานติดตั้งกระเบื้องพื้นห้องน้ำ (ชนิดกันลื่น) ขนาด 12 x 12 นิ้ว </t>
  </si>
  <si>
    <t>25.5 งานทาสีน้ำอะครีลิค 100% ฝ้าเพดานห้องครัว,ห้องน้ำและผนังห้องน้ำ (สีขาว)</t>
  </si>
  <si>
    <t>22.55</t>
  </si>
  <si>
    <t>รวมราคางานลำดับที่ 25</t>
  </si>
  <si>
    <t>บ้านเลขที่ 378/53</t>
  </si>
  <si>
    <t>26.1 งานรื้อถอนวงกบพร้อมประตู</t>
  </si>
  <si>
    <t>26.2 งานติดตั้งวงกบ หลังบ้าน ขนาด 2 x 4 นิ้ว</t>
  </si>
  <si>
    <t xml:space="preserve">26.3 งานติดตั้งบานประตูบานทึบไม้เนื้อแข็ง ขนาด 0.90 x 2.00 ม. </t>
  </si>
  <si>
    <t>26.4 งานติดตั้งฝ้าเพดานยิปซั่มบอร์ดหนา 9 มม. ชนิดทนชื้น (ห้องน้ำ)</t>
  </si>
  <si>
    <t>26.5 งานซ่อมแซมคอนกรีตลานจอดรถหน้าบ้าน</t>
  </si>
  <si>
    <t>26.6 งานรื้อถอนอ่างล้างมือ</t>
  </si>
  <si>
    <t>แบบ ปร.4 แผ่นที่  12/16</t>
  </si>
  <si>
    <t>26.7 งานติดตั้งอ่างล้างมือ</t>
  </si>
  <si>
    <t>26.8 งานเปลี่ยนก๊อกน้ำอ่างล้างมือ ( แบบกดหยุดอัตโนมัติ/แบบโยก/แบบหมุน )</t>
  </si>
  <si>
    <t>26.9 งานติดตั้งฝ้าเพดานยิปซั่มบอร์ดหนา 9 มม. ชนิดธรรมดา นอน 2</t>
  </si>
  <si>
    <t>6.4</t>
  </si>
  <si>
    <t>26.10 งานรื้อถอนระแนงไม้เดิม</t>
  </si>
  <si>
    <t>26.11 งานติดตั้งผนังยิปซั่มบอร์ด หนา 9 มม. คร่าวเหล็กชุบสังกะสี ด้านเดียว</t>
  </si>
  <si>
    <t>26.12 งานปิดช่องแสงด้วยแผ่นสมาร์ทบอร์ด ขนาด (0.95x1.65) (0.75x0.85) (0.90x3.80)</t>
  </si>
  <si>
    <t>11.2</t>
  </si>
  <si>
    <t>รวมราคางานลำดับที่ 26</t>
  </si>
  <si>
    <t>บ้านเลขที่ 378/54</t>
  </si>
  <si>
    <t xml:space="preserve">27.1 งานติดตั้งกระเบื้องพื้นหลังบ้าน (ชนิดกันลื่น) ขนาด 12 x 12 นิ้ว </t>
  </si>
  <si>
    <t>34</t>
  </si>
  <si>
    <t xml:space="preserve">27.2 งานติดตั้งมุ้งลวดประตู ขนาด 0.80 x 2.00 ม. </t>
  </si>
  <si>
    <t xml:space="preserve">27.3 งานซ่อมแซมฝ้าเพดานทีบาร์ ขนาด 0.60 x 0.60 ม. </t>
  </si>
  <si>
    <t>27.4 งานรื้อถอนวงกบพร้อมประตู</t>
  </si>
  <si>
    <t>27.5 งานติดตั้งวงกบ หลังบ้าน ขนาด 2 x 4 นิ้ว</t>
  </si>
  <si>
    <t>27.6 งานติดตั้งลูกบิดประตูสีสแตนเลสด้าน (ห้องทั่วไป)</t>
  </si>
  <si>
    <t>27.7 งานเปลี่ยนก๊อกน้ำอ่างล้างมือ (แบบกดหยุดอัตโนมัติ/แบบโยก/แบบหมุน)</t>
  </si>
  <si>
    <t>27.8 งานเดินท่อน้ำดีอ่างล้างหน้า</t>
  </si>
  <si>
    <t>จุด</t>
  </si>
  <si>
    <t xml:space="preserve">27.9 งานเปลี่ยนโคมไฟแบบแปลือย หลอด LED ขนาด 6 x 120 cm. </t>
  </si>
  <si>
    <t>รวมราคางานลำดับที่ 27</t>
  </si>
  <si>
    <t>บ้านเลขที่ 378/55</t>
  </si>
  <si>
    <t>28.1 งานติดตั้งมุ้งลวดประตูหน้าบ้าน ขนาด 0.80 x 2.00 ม.</t>
  </si>
  <si>
    <t>28.2 งานเปลี่ยนลูกบิดประตูสีสแตนเลสด้าน (ห้องทั่วไป) (หน้าบ้าน)</t>
  </si>
  <si>
    <t xml:space="preserve">28.3 งานติดตั้งมุ้งลวดปิดช่องระบายอากาศหลังบ้าน ขนาด 1.00 x 5.00 ม. </t>
  </si>
  <si>
    <t>28.4 งานติดตั้งฝ้าเพดานยิปซั่มบอร์ดหนา 9 มม. ชนิดธรรมดา (ห้องครัว)</t>
  </si>
  <si>
    <t>28.5 งานทาสีน้ำอะครีลิค 100% ฝ้าเพดานห้องครัว (สีขาว)</t>
  </si>
  <si>
    <t>28.6 รื้อถอนผนังก่ออิฐฉาบปูนหนาครึ่งแผ่น</t>
  </si>
  <si>
    <t>2.4</t>
  </si>
  <si>
    <t>แบบ ปร.4 แผ่นที่  13/16</t>
  </si>
  <si>
    <t>28.7 งานผนังก่ออิฐบล๊อก หนา 7 ซม.</t>
  </si>
  <si>
    <t>28.8 งานซ่อมแซมท่อน้ำดีห้องน้ำ</t>
  </si>
  <si>
    <t xml:space="preserve">28.9 งานเปลี่ยนโคมไฟแบบแปลือย หลอด LED ขนาด 6 x 120 cm. </t>
  </si>
  <si>
    <t>รวมราคางานลำดับที่ 28</t>
  </si>
  <si>
    <t>บ้านเลขที่ 378/56</t>
  </si>
  <si>
    <t>29.1 งานรื้อถอนพื้นกระเบื้องเดิม</t>
  </si>
  <si>
    <t xml:space="preserve">29.2 งานติดตั้งกระเบื้องพื้นห้องครัว (ชนิดกันลื่น) ขนาด 12 x 12 นิ้ว </t>
  </si>
  <si>
    <t>29.3 งานติดตั้งมุ้งลวดประตูหน้าบ้าน ขนาด 0.80 x 2.00 ม.</t>
  </si>
  <si>
    <t>29.4 งานรื้อถอนอ่างล้างมือ</t>
  </si>
  <si>
    <t>29.5 งานติดตั้งอ่างล้างมือ</t>
  </si>
  <si>
    <t>29.6 ท่อน้ำทิ้งอ่างล้างหน้า/ซิ้งค์แบบกระปุกทองเหลืองชุบโครเมี่ยม ชาร์ป 6 นิ้ว</t>
  </si>
  <si>
    <t>29.7 งานรื้อถอนฝ้าเพดาน</t>
  </si>
  <si>
    <t>29.8 งานติดตั้งฝ้าเพดานยิปซั่มบอร์ดหนา 9 มม. ชนิดธรรมดา (ห้องครัว)</t>
  </si>
  <si>
    <t xml:space="preserve">29.9 งานเปลี่ยนโคมไฟแบบแปลือย หลอด LED ขนาด 6 x 120 cm. </t>
  </si>
  <si>
    <t>29.10 งานรื้อถอนวงกบประตู</t>
  </si>
  <si>
    <t>29.11 งานติดตั้งวงกบ หลังบ้าน ขนาด 2 x 4 นิ้ว</t>
  </si>
  <si>
    <t>รวมราคางานลำดับที่ 29</t>
  </si>
  <si>
    <t>บ้านเลขที่ 378/59</t>
  </si>
  <si>
    <t xml:space="preserve">30.1 งานรื้อถอนหน้าต่างเดิม ขนาด 1.20 x 1.30 ม. </t>
  </si>
  <si>
    <t xml:space="preserve">30.2 งานติดตั้งหน้าต่างอลูมิเนียมสีชา ขนาด 1.20 x 1.00 ม. </t>
  </si>
  <si>
    <t>30.3 งานติดตั้งหน้าต่างอลูมิเนียมสีชา ขนาด 1.20 x 1.40 ม.</t>
  </si>
  <si>
    <t>30.4 งานติดตั้งฝ้าเพดานยิปซั่มบอร์ดหนา 9 มม. ชนิดธรรมดา (ห้องครัว)</t>
  </si>
  <si>
    <t xml:space="preserve">30.5 งานทาสีน้ำอะครีลิค 100% ฝ้าเพดานห้องครัว - ผนังห้องน้ำ </t>
  </si>
  <si>
    <t>33.5</t>
  </si>
  <si>
    <t>รวมราคางานลำดับที่ 30</t>
  </si>
  <si>
    <t>แบบ ปร.4 แผ่นที่  14/16</t>
  </si>
  <si>
    <t>บ้านเลขที่ 378/60</t>
  </si>
  <si>
    <t>31.1 งานติดตั้งมุ้งลวดประตู ขนาด 0.80 x 2.00 ม.</t>
  </si>
  <si>
    <t>31.2 งานซ่อมแซมคอนกรีตลานจอดรถหน้าบ้าน</t>
  </si>
  <si>
    <t>รวมราคางานลำดับที่ 31</t>
  </si>
  <si>
    <t>บ้านเลขที่ 378/61</t>
  </si>
  <si>
    <t>1. งานรื้อถอนหน้าต่างเดิม</t>
  </si>
  <si>
    <t>2. งานติดตั้งหน้าต่างอลูมิเนียมสีชา ขนาด 0.80 x 1.15 ม.</t>
  </si>
  <si>
    <t xml:space="preserve">3. งานติดตั้งกระเบื้องพื้นห้องครัว (ชนิดกันลื่น) ขนาด 12 x 12 นิ้ว </t>
  </si>
  <si>
    <t>4. งานซ่อมแซมคอนกรีตลานจอดรถหน้าบ้าน</t>
  </si>
  <si>
    <t>5. งานรื้อถอนฝ้าเพดานเดิม</t>
  </si>
  <si>
    <t>6. งานติดตั้งฝ้าเพดานยิปซั่มบอร์ดหนา 9 มม. ชนิดธรรมดา (ห้องนอน 2)</t>
  </si>
  <si>
    <t>7. งานทาสีน้ำอะครีลิค 100% ฝ้าเพดานห้องนอน</t>
  </si>
  <si>
    <t xml:space="preserve">8. งานเปลี่ยนโคมไฟแบบแปลือย หลอด LED ขนาด 6 x 120 cm. </t>
  </si>
  <si>
    <t>รวมราคางานลำดับที่ 32</t>
  </si>
  <si>
    <t>บ้านเลขที่ 378/63</t>
  </si>
  <si>
    <t>33.1 งานติดตั้งมุ้งลวดประตู ขนาด 0.95 x 2.00 ม.</t>
  </si>
  <si>
    <t>33.2 งานติดตั้งมุ้งลวดประตู ขนาด 0.80 x 2.00 ม.</t>
  </si>
  <si>
    <t>33.3 งานเปลี่ยนบานพับมุ้งลวด</t>
  </si>
  <si>
    <t>33.4 งานซ่อมแซมฝ้าเพดานทีบาร์ 0.60 x 0.60 ม.</t>
  </si>
  <si>
    <t>33.5 งานทาสีน้ำอะครีลิค 100% ฝ้าเพดานห้องน้ำ</t>
  </si>
  <si>
    <t>2.7</t>
  </si>
  <si>
    <t xml:space="preserve">33.6 งานติดตั้งมุ้งลวดช่องระบายอากาศ ขนาด 1.20 x 0.60 ม. </t>
  </si>
  <si>
    <t>33.7 งานรื้อฝ้าเพดานเดิม</t>
  </si>
  <si>
    <t>33.8 งานติดตั้งฝ้าเพดานยิปซั่มบอร์ดหนา 9 มม. ชนิดธรรมดา (ห้องนอน 2)</t>
  </si>
  <si>
    <t>รวมราคางานลำดับที่ 33</t>
  </si>
  <si>
    <t>แบบ ปร.4 แผ่นที่  15/16</t>
  </si>
  <si>
    <t>บ้านเลขที่ 378/64</t>
  </si>
  <si>
    <t>34.1 งานติดตั้งมุ้งลวดประตู ขนาด 0.95 x 2.00 ม.</t>
  </si>
  <si>
    <t>34.2 ท่อน้ำทิ้งอ่างล้างหน้า/ซิ้งค์แบบกระปุกทองเหลืองชุบโครเมี่ยม ชาร์ป 6 นิ้ว</t>
  </si>
  <si>
    <t>รวมราคางานลำดับที่ 34</t>
  </si>
  <si>
    <t>บ้านเลขที่ 378/65</t>
  </si>
  <si>
    <t>35.1 งานรื้อถอนหน้าต่างเดิม</t>
  </si>
  <si>
    <t>35.2 งานติดตั้งหน้าต่างอลูมิเนียมสีชา ขนาด 1.20 x 2.50 ม.</t>
  </si>
  <si>
    <t>35.3 งานติดตั้งมุ้งลวดประตูหน้าบ้าน ขนาด 0.95 x 2.00 ม.</t>
  </si>
  <si>
    <t>35.4 งานติดตั้งมุ้งลวดประตูหลังบ้าน ขนาด 0.80 x 2.00 ม.</t>
  </si>
  <si>
    <t>35.5 งานติดตั้งหน้าต่างอลูมิเนียมสีชา ขนาด 1.60 x 1.10 ม.</t>
  </si>
  <si>
    <t>35.6 งานซ่อมแซมขอบสำหรับพื้นไม้ลามิเนต (หน้าห้องน้ำ)</t>
  </si>
  <si>
    <t xml:space="preserve">35.7 งานติดตั้งกระเบื้องพื้นห้องน้ำ (ชนิดกันลื่น) ขนาด 12 x 12 นิ้ว </t>
  </si>
  <si>
    <t>2.3</t>
  </si>
  <si>
    <t>รวมราคางานลำดับที่ 35</t>
  </si>
  <si>
    <t>บ้านเลขที่ 378/70</t>
  </si>
  <si>
    <t>36.1 งานเปลี่ยนลูกล้อประตูมุ้งลวด</t>
  </si>
  <si>
    <t xml:space="preserve">36.2 งานติดตั้งประตูมุ้งลวด ขนาด 0.80 x 2.00 ม. </t>
  </si>
  <si>
    <t>36.3 งานติดตั้งมุ้งลวดประตูหน้าบ้าน ขนาด 0.95 x 2.00 ม.</t>
  </si>
  <si>
    <t>รวมราคางานลำดับที่ 36</t>
  </si>
  <si>
    <t>ทาวน์เฮ้าส์ 4 ครอบครัว ห้องที่ 2</t>
  </si>
  <si>
    <t>37.1 งานซ่อมแซมฝ้าเพดานยิปซั่มบอร์ดหนา 9 มม. ชนิดธรรมดา (ห้องโถงล่าง)</t>
  </si>
  <si>
    <t>37.2 งานทาสีน้ำอะครีลิค 100% ฝ้าเพดาน (ห้องโถงล่าง)</t>
  </si>
  <si>
    <t>37.3 งานรื้อถอนกระเบื้องพื้น</t>
  </si>
  <si>
    <t>8.5</t>
  </si>
  <si>
    <t xml:space="preserve">37.4 งานติดตั้งกระเบื้องพื้นห้องน้ำ 1 , 2 (ชนิดกันลื่น) ขนาด 12 x 12 นิ้ว </t>
  </si>
  <si>
    <t>37.5 งานเปลี่ยนยางขอบกระจก กันแมลง</t>
  </si>
  <si>
    <t>แบบ ปร.4 แผ่นที่  16/16</t>
  </si>
  <si>
    <t>37.6 งานซ่อมแซมพื้นหน้าบ้านทรุดตัว</t>
  </si>
  <si>
    <t>9.5</t>
  </si>
  <si>
    <t>37.7 งานเปลี่ยนเซฟตี้เบรกเกอร์ ขนาด 20A</t>
  </si>
  <si>
    <t>รวมราคางานลำดับที่ 37</t>
  </si>
  <si>
    <t>ทาวน์เฮ้าส์ 4 ครอบครัว ห้องที่ 3</t>
  </si>
  <si>
    <t xml:space="preserve">38.1 งานติดตั้งประตูบานทึบไม้เนื้อแข็งห้องนอน ขนาด 0.80 x 2.0 ม. </t>
  </si>
  <si>
    <t>38.2 งานติดตั้งหลอดไฟฟ้า LED ขนาด 8 วัตต์</t>
  </si>
  <si>
    <t>38.3 งานทาสีน้ำอะครีลิค 100% อาคารเก่าภายใน (ชั้นล่างและชั้นบน)</t>
  </si>
  <si>
    <t>25</t>
  </si>
  <si>
    <t>38.4 งานเปลี่ยนมือจับมุ้งลวดพลาสติก</t>
  </si>
  <si>
    <t>คู่</t>
  </si>
  <si>
    <t>38.5 ตัวจบงานสำหรับพื้นไม้ลามิเนต</t>
  </si>
  <si>
    <t>38.6 สายฉีดชำระ พร้อมขอแขวน</t>
  </si>
  <si>
    <t>รวมราคางานลำดับที่ 38</t>
  </si>
  <si>
    <t>แบบ   ปร.5 ( ก )</t>
  </si>
  <si>
    <t xml:space="preserve"> สรุปผลการประมาณราคางานก่อสร้าง / ปรับปรุง</t>
  </si>
  <si>
    <t>กลุ่มงาน งานจ้างก่อสร้าง / ปรับปรุง</t>
  </si>
  <si>
    <t>ชื่อโครงการ/งานก่อสร้าง    งานซ่อมแซมบ้านพักพนักงาน ทชร. ประจำปีงบประมาณ 2563</t>
  </si>
  <si>
    <t>สถานที่ก่อสร้าง   ท่าอากาศยานแม่ฟ้าหลวง เชียงราย</t>
  </si>
  <si>
    <t>แบบเลขที่     -</t>
  </si>
  <si>
    <t>หน่วยงานออกแบบแปลนและรายการ                           ส่วนบำรุงรักษา ท่าอากาศยานแม่ฟ้าหลวง เชียงราย</t>
  </si>
  <si>
    <t xml:space="preserve">แบบ ปร.4 ที่แนบ มีจำนวน   16   แผ่น </t>
  </si>
  <si>
    <t>คำนวณราคากลาง เมื่อวันที่                         เดือน   กุมภาพันธ์  พ.ศ.     2563</t>
  </si>
  <si>
    <t>ค่างานต้นทุน</t>
  </si>
  <si>
    <t>Factor F</t>
  </si>
  <si>
    <t>ค่าก่อสร้าง</t>
  </si>
  <si>
    <t xml:space="preserve">  </t>
  </si>
  <si>
    <t>รวมราคางานลำดับที่ 1 -38</t>
  </si>
  <si>
    <t>รวมเป็นเงิน</t>
  </si>
  <si>
    <t>รวมภาษีมูลค่าเพิ่ม</t>
  </si>
  <si>
    <t>เงื่อนไข</t>
  </si>
  <si>
    <t>เงินจ่ายล่วงหน้า          0   %</t>
  </si>
  <si>
    <t>เงินหักประกันผลงาน  0  %</t>
  </si>
  <si>
    <t>ดอกเบี้ยเงินกู้               6  %</t>
  </si>
  <si>
    <t>สรุป</t>
  </si>
  <si>
    <t>รวมค่าก่อสร้าง / ปรับปรุงเป็นเงินทั้งสิ้น</t>
  </si>
  <si>
    <t xml:space="preserve">   แบบ   ปร.6</t>
  </si>
  <si>
    <t>สรุปราคากลางงานจ้างก่อสร้าง / ปรับปรุง</t>
  </si>
  <si>
    <t>แบบเลขที่      -</t>
  </si>
  <si>
    <t>หน่วยงานออกแบบแปลนและรายการ                            ส่วนบำรุงรักษา ท่าอากาศยานแม่ฟ้าหลวง เชียงราย</t>
  </si>
  <si>
    <t xml:space="preserve">แบบ ปร.4 และ ปร.5 (ก.) ที่แนบ มีจำนวน   2   ชุด </t>
  </si>
  <si>
    <t>คำนวณราคากลาง เมื่อวันที่                         เดือน    กุมภาพันธ์    พ.ศ.     2563</t>
  </si>
  <si>
    <t>ค่าก่อสร้าง (บาท)</t>
  </si>
  <si>
    <t>สรุปผลการประมาณราคางานก่อสร้าง / ปรับปรุง ( ปร.5 (ก) )</t>
  </si>
  <si>
    <t>รวมค่างานก่อสร้าง / ปรับปรุงเป็นเงินทั้งสิ้น</t>
  </si>
  <si>
    <t>ตัวอักษร                      (            )</t>
  </si>
  <si>
    <t xml:space="preserve">มูลค่างานทั้งหมด      บาท   (ไม่รวมภาษีมูลค่าเพิ่ม)   </t>
  </si>
  <si>
    <t>ภาษีมูลค่าเพิ่ม 7%     บาท</t>
  </si>
  <si>
    <t>รวมค่างานก่อสร้างทั้งสิ้น      บาท  (รวมภาษีมูลค่าเพิ่ม)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</si>
</sst>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_-;\-* #,##0.0_-;_-* &quot;-&quot;??_-;_-@_-"/>
    <numFmt numFmtId="167" formatCode="_-* #,##0_-;\-* #,##0_-;_-* &quot;-&quot;??_-;_-@_-"/>
    <numFmt numFmtId="168" formatCode="_-* #,##0.00_-;\-* #,##0.00_-;_-* &quot;-&quot;_-;_-@_-"/>
    <numFmt numFmtId="169" formatCode="_-* #,##0.0000_-;\-* #,##0.0000_-;_-* &quot;-&quot;??_-;_-@_-"/>
    <numFmt numFmtId="170" formatCode="_-* #,##0.000_-;\-* #,##0.000_-;_-* &quot;-&quot;??_-;_-@_-"/>
    <numFmt numFmtId="171" formatCode="#,##0.0000_ ;\-#,##0.0000\ "/>
    <numFmt numFmtId="172" formatCode="_-* #,##0.00000_-;\-* #,##0.00000_-;_-* &quot;-&quot;??_-;_-@_-"/>
    <numFmt numFmtId="173" formatCode="_-* #,##0.000000000_-;\-* #,##0.000000000_-;_-* &quot;-&quot;??_-;_-@_-"/>
  </numFmts>
  <fonts count="17" x14ac:knownFonts="1">
    <font>
      <sz val="14"/>
      <name val="CordiaUPC"/>
    </font>
    <font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name val="CordiaUPC"/>
      <family val="2"/>
      <charset val="222"/>
    </font>
    <font>
      <sz val="14"/>
      <name val="AngsanaUPC"/>
      <family val="1"/>
      <charset val="222"/>
    </font>
    <font>
      <b/>
      <sz val="14"/>
      <name val="AngsanaUPC"/>
      <family val="1"/>
      <charset val="222"/>
    </font>
    <font>
      <vertAlign val="superscript"/>
      <sz val="14"/>
      <name val="AngsanaUPC"/>
      <family val="1"/>
      <charset val="222"/>
    </font>
    <font>
      <sz val="8"/>
      <name val="CordiaUPC"/>
      <family val="2"/>
      <charset val="222"/>
    </font>
    <font>
      <sz val="10"/>
      <name val="Arial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6"/>
      <color rgb="FFFF0000"/>
      <name val="TH SarabunPSK"/>
      <family val="2"/>
    </font>
    <font>
      <b/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466">
    <xf numFmtId="0" fontId="0" fillId="0" borderId="0" xfId="0"/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67" fontId="4" fillId="0" borderId="2" xfId="1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64" fontId="4" fillId="0" borderId="10" xfId="2" applyFont="1" applyBorder="1" applyAlignment="1">
      <alignment horizontal="center"/>
    </xf>
    <xf numFmtId="164" fontId="4" fillId="0" borderId="4" xfId="2" applyFont="1" applyBorder="1" applyAlignment="1">
      <alignment horizontal="center"/>
    </xf>
    <xf numFmtId="164" fontId="4" fillId="0" borderId="1" xfId="2" applyFont="1" applyBorder="1" applyAlignment="1">
      <alignment horizontal="center"/>
    </xf>
    <xf numFmtId="164" fontId="4" fillId="0" borderId="2" xfId="2" applyFont="1" applyBorder="1" applyAlignment="1">
      <alignment horizontal="center"/>
    </xf>
    <xf numFmtId="164" fontId="4" fillId="0" borderId="10" xfId="2" applyFont="1" applyBorder="1"/>
    <xf numFmtId="166" fontId="4" fillId="0" borderId="2" xfId="1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164" fontId="4" fillId="0" borderId="11" xfId="2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4" fontId="4" fillId="0" borderId="0" xfId="2" applyFont="1" applyBorder="1" applyAlignment="1">
      <alignment horizontal="center"/>
    </xf>
    <xf numFmtId="167" fontId="4" fillId="0" borderId="0" xfId="1" applyNumberFormat="1" applyFont="1" applyBorder="1" applyAlignment="1">
      <alignment horizontal="right" vertical="center"/>
    </xf>
    <xf numFmtId="164" fontId="4" fillId="0" borderId="0" xfId="2" applyFont="1" applyBorder="1"/>
    <xf numFmtId="164" fontId="5" fillId="0" borderId="2" xfId="0" applyNumberFormat="1" applyFont="1" applyBorder="1" applyAlignment="1">
      <alignment horizontal="left" vertical="center"/>
    </xf>
    <xf numFmtId="164" fontId="5" fillId="0" borderId="2" xfId="0" applyNumberFormat="1" applyFont="1" applyBorder="1" applyAlignment="1">
      <alignment horizontal="centerContinuous" vertical="center"/>
    </xf>
    <xf numFmtId="164" fontId="5" fillId="0" borderId="2" xfId="0" applyNumberFormat="1" applyFont="1" applyBorder="1" applyAlignment="1">
      <alignment horizontal="center" vertical="center"/>
    </xf>
    <xf numFmtId="165" fontId="4" fillId="0" borderId="2" xfId="1" applyNumberFormat="1" applyFont="1" applyBorder="1" applyAlignment="1">
      <alignment horizontal="right" vertical="center"/>
    </xf>
    <xf numFmtId="164" fontId="4" fillId="0" borderId="12" xfId="2" applyFont="1" applyBorder="1" applyAlignment="1">
      <alignment horizontal="center"/>
    </xf>
    <xf numFmtId="167" fontId="4" fillId="0" borderId="2" xfId="1" applyNumberFormat="1" applyFont="1" applyBorder="1" applyAlignment="1">
      <alignment vertical="center"/>
    </xf>
    <xf numFmtId="164" fontId="4" fillId="0" borderId="13" xfId="2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10" xfId="2" applyFont="1" applyBorder="1" applyAlignment="1">
      <alignment horizontal="right"/>
    </xf>
    <xf numFmtId="164" fontId="4" fillId="0" borderId="13" xfId="2" applyFont="1" applyBorder="1" applyAlignment="1">
      <alignment horizontal="left"/>
    </xf>
    <xf numFmtId="164" fontId="4" fillId="0" borderId="11" xfId="2" applyFont="1" applyBorder="1" applyAlignment="1">
      <alignment horizontal="right"/>
    </xf>
    <xf numFmtId="164" fontId="4" fillId="0" borderId="13" xfId="2" applyFont="1" applyBorder="1" applyAlignment="1">
      <alignment horizontal="right"/>
    </xf>
    <xf numFmtId="168" fontId="4" fillId="0" borderId="10" xfId="2" applyNumberFormat="1" applyFont="1" applyBorder="1" applyAlignment="1">
      <alignment horizontal="right"/>
    </xf>
    <xf numFmtId="164" fontId="4" fillId="0" borderId="2" xfId="2" applyFont="1" applyBorder="1" applyAlignment="1">
      <alignment horizontal="right"/>
    </xf>
    <xf numFmtId="0" fontId="5" fillId="0" borderId="0" xfId="0" applyFont="1"/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167" fontId="4" fillId="0" borderId="10" xfId="1" applyNumberFormat="1" applyFont="1" applyBorder="1" applyAlignment="1">
      <alignment horizontal="right" vertical="center"/>
    </xf>
    <xf numFmtId="165" fontId="4" fillId="0" borderId="10" xfId="1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10" fillId="0" borderId="30" xfId="0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47" xfId="0" applyFont="1" applyBorder="1" applyAlignment="1">
      <alignment horizontal="left" vertical="center"/>
    </xf>
    <xf numFmtId="165" fontId="12" fillId="0" borderId="17" xfId="1" applyNumberFormat="1" applyFont="1" applyBorder="1" applyAlignment="1">
      <alignment horizontal="right" vertical="center"/>
    </xf>
    <xf numFmtId="165" fontId="12" fillId="0" borderId="38" xfId="1" applyNumberFormat="1" applyFont="1" applyBorder="1" applyAlignment="1">
      <alignment horizontal="right" vertical="center"/>
    </xf>
    <xf numFmtId="165" fontId="12" fillId="0" borderId="22" xfId="1" applyNumberFormat="1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165" fontId="12" fillId="0" borderId="40" xfId="1" applyNumberFormat="1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165" fontId="13" fillId="0" borderId="40" xfId="1" applyNumberFormat="1" applyFont="1" applyBorder="1" applyAlignment="1">
      <alignment horizontal="right" vertical="center"/>
    </xf>
    <xf numFmtId="0" fontId="11" fillId="0" borderId="22" xfId="0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165" fontId="12" fillId="0" borderId="30" xfId="1" applyNumberFormat="1" applyFont="1" applyBorder="1" applyAlignment="1">
      <alignment horizontal="center" vertical="center"/>
    </xf>
    <xf numFmtId="165" fontId="12" fillId="0" borderId="22" xfId="1" applyNumberFormat="1" applyFont="1" applyBorder="1" applyAlignment="1">
      <alignment horizontal="right" vertical="center"/>
    </xf>
    <xf numFmtId="165" fontId="12" fillId="0" borderId="30" xfId="1" applyNumberFormat="1" applyFont="1" applyBorder="1" applyAlignment="1">
      <alignment horizontal="right" vertical="center"/>
    </xf>
    <xf numFmtId="0" fontId="10" fillId="0" borderId="40" xfId="0" applyFont="1" applyBorder="1" applyAlignment="1">
      <alignment horizontal="center" vertical="center"/>
    </xf>
    <xf numFmtId="165" fontId="10" fillId="0" borderId="40" xfId="0" applyNumberFormat="1" applyFont="1" applyBorder="1" applyAlignment="1">
      <alignment vertical="center"/>
    </xf>
    <xf numFmtId="0" fontId="10" fillId="0" borderId="47" xfId="0" applyFont="1" applyBorder="1" applyAlignment="1">
      <alignment horizontal="left" vertical="center"/>
    </xf>
    <xf numFmtId="0" fontId="12" fillId="0" borderId="47" xfId="0" applyFont="1" applyBorder="1" applyAlignment="1">
      <alignment horizontal="center" vertical="center"/>
    </xf>
    <xf numFmtId="165" fontId="12" fillId="0" borderId="47" xfId="1" applyNumberFormat="1" applyFont="1" applyBorder="1" applyAlignment="1">
      <alignment horizontal="center" vertical="center"/>
    </xf>
    <xf numFmtId="165" fontId="12" fillId="0" borderId="47" xfId="1" applyNumberFormat="1" applyFont="1" applyBorder="1" applyAlignment="1">
      <alignment horizontal="right" vertical="center"/>
    </xf>
    <xf numFmtId="165" fontId="12" fillId="0" borderId="17" xfId="1" applyFont="1" applyBorder="1" applyAlignment="1">
      <alignment horizontal="right" vertical="center"/>
    </xf>
    <xf numFmtId="165" fontId="10" fillId="0" borderId="40" xfId="1" applyNumberFormat="1" applyFont="1" applyBorder="1" applyAlignment="1">
      <alignment horizontal="right" vertical="center"/>
    </xf>
    <xf numFmtId="0" fontId="13" fillId="0" borderId="22" xfId="0" applyFont="1" applyBorder="1" applyAlignment="1">
      <alignment horizontal="left" vertical="center"/>
    </xf>
    <xf numFmtId="165" fontId="13" fillId="0" borderId="40" xfId="1" applyFont="1" applyBorder="1" applyAlignment="1">
      <alignment horizontal="right" vertical="center"/>
    </xf>
    <xf numFmtId="165" fontId="12" fillId="0" borderId="22" xfId="1" applyFont="1" applyBorder="1" applyAlignment="1">
      <alignment horizontal="right" vertical="center"/>
    </xf>
    <xf numFmtId="165" fontId="12" fillId="0" borderId="22" xfId="1" applyFont="1" applyBorder="1" applyAlignment="1">
      <alignment horizontal="center" vertical="center"/>
    </xf>
    <xf numFmtId="165" fontId="12" fillId="0" borderId="28" xfId="1" applyFont="1" applyBorder="1" applyAlignment="1">
      <alignment horizontal="right" vertical="center"/>
    </xf>
    <xf numFmtId="0" fontId="10" fillId="0" borderId="22" xfId="0" applyFont="1" applyBorder="1" applyAlignment="1">
      <alignment horizontal="left" vertical="center"/>
    </xf>
    <xf numFmtId="165" fontId="12" fillId="0" borderId="28" xfId="1" applyNumberFormat="1" applyFont="1" applyBorder="1" applyAlignment="1">
      <alignment horizontal="right" vertical="center"/>
    </xf>
    <xf numFmtId="165" fontId="12" fillId="0" borderId="40" xfId="1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165" fontId="13" fillId="0" borderId="22" xfId="1" applyFont="1" applyBorder="1" applyAlignment="1">
      <alignment horizontal="right" vertical="center"/>
    </xf>
    <xf numFmtId="2" fontId="9" fillId="0" borderId="47" xfId="0" applyNumberFormat="1" applyFont="1" applyBorder="1" applyAlignment="1">
      <alignment horizontal="right" vertical="center"/>
    </xf>
    <xf numFmtId="0" fontId="9" fillId="0" borderId="47" xfId="0" applyFont="1" applyBorder="1" applyAlignment="1">
      <alignment horizontal="center" vertical="center"/>
    </xf>
    <xf numFmtId="165" fontId="13" fillId="0" borderId="17" xfId="1" applyFont="1" applyBorder="1" applyAlignment="1">
      <alignment horizontal="right" vertical="center"/>
    </xf>
    <xf numFmtId="165" fontId="10" fillId="0" borderId="47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165" fontId="10" fillId="0" borderId="28" xfId="1" applyNumberFormat="1" applyFont="1" applyBorder="1" applyAlignment="1">
      <alignment horizontal="right" vertical="center"/>
    </xf>
    <xf numFmtId="165" fontId="13" fillId="0" borderId="47" xfId="1" applyNumberFormat="1" applyFont="1" applyBorder="1" applyAlignment="1">
      <alignment horizontal="right" vertical="center"/>
    </xf>
    <xf numFmtId="165" fontId="9" fillId="0" borderId="40" xfId="1" applyFont="1" applyBorder="1" applyAlignment="1">
      <alignment horizontal="right" vertical="center"/>
    </xf>
    <xf numFmtId="0" fontId="9" fillId="0" borderId="40" xfId="0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47" xfId="0" applyNumberFormat="1" applyFont="1" applyBorder="1" applyAlignment="1">
      <alignment horizontal="center" vertical="center"/>
    </xf>
    <xf numFmtId="165" fontId="12" fillId="0" borderId="44" xfId="1" applyNumberFormat="1" applyFont="1" applyBorder="1" applyAlignment="1">
      <alignment horizontal="center" vertical="center"/>
    </xf>
    <xf numFmtId="165" fontId="12" fillId="0" borderId="44" xfId="1" applyNumberFormat="1" applyFont="1" applyBorder="1" applyAlignment="1">
      <alignment horizontal="right" vertical="center"/>
    </xf>
    <xf numFmtId="0" fontId="12" fillId="0" borderId="43" xfId="0" applyFont="1" applyBorder="1" applyAlignment="1">
      <alignment horizontal="center" vertical="center"/>
    </xf>
    <xf numFmtId="165" fontId="12" fillId="0" borderId="43" xfId="1" applyNumberFormat="1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165" fontId="12" fillId="0" borderId="47" xfId="1" applyFont="1" applyBorder="1" applyAlignment="1">
      <alignment horizontal="center" vertical="center"/>
    </xf>
    <xf numFmtId="0" fontId="12" fillId="0" borderId="44" xfId="0" applyFont="1" applyBorder="1" applyAlignment="1">
      <alignment horizontal="left" vertical="center"/>
    </xf>
    <xf numFmtId="165" fontId="12" fillId="0" borderId="44" xfId="1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65" fontId="12" fillId="0" borderId="0" xfId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5" fontId="12" fillId="0" borderId="0" xfId="1" applyNumberFormat="1" applyFont="1" applyBorder="1" applyAlignment="1">
      <alignment horizontal="center" vertical="center"/>
    </xf>
    <xf numFmtId="165" fontId="12" fillId="0" borderId="0" xfId="1" applyNumberFormat="1" applyFont="1" applyBorder="1" applyAlignment="1">
      <alignment horizontal="right" vertical="center"/>
    </xf>
    <xf numFmtId="165" fontId="10" fillId="0" borderId="0" xfId="1" applyNumberFormat="1" applyFont="1" applyBorder="1" applyAlignment="1">
      <alignment horizontal="right" vertical="center"/>
    </xf>
    <xf numFmtId="165" fontId="13" fillId="0" borderId="38" xfId="1" applyFont="1" applyBorder="1" applyAlignment="1">
      <alignment horizontal="right" vertical="center"/>
    </xf>
    <xf numFmtId="0" fontId="10" fillId="0" borderId="43" xfId="0" applyFont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165" fontId="12" fillId="0" borderId="14" xfId="1" applyNumberFormat="1" applyFont="1" applyBorder="1" applyAlignment="1">
      <alignment horizontal="center" vertical="center"/>
    </xf>
    <xf numFmtId="165" fontId="12" fillId="0" borderId="41" xfId="1" applyNumberFormat="1" applyFont="1" applyBorder="1" applyAlignment="1">
      <alignment horizontal="center" vertical="center"/>
    </xf>
    <xf numFmtId="165" fontId="12" fillId="0" borderId="68" xfId="1" applyNumberFormat="1" applyFont="1" applyBorder="1" applyAlignment="1">
      <alignment horizontal="center" vertical="center"/>
    </xf>
    <xf numFmtId="165" fontId="12" fillId="0" borderId="74" xfId="1" applyNumberFormat="1" applyFont="1" applyBorder="1" applyAlignment="1">
      <alignment horizontal="center" vertical="center"/>
    </xf>
    <xf numFmtId="165" fontId="12" fillId="0" borderId="37" xfId="1" applyNumberFormat="1" applyFont="1" applyBorder="1" applyAlignment="1">
      <alignment horizontal="center" vertical="center"/>
    </xf>
    <xf numFmtId="165" fontId="12" fillId="0" borderId="68" xfId="1" applyNumberFormat="1" applyFont="1" applyBorder="1" applyAlignment="1">
      <alignment horizontal="right" vertical="center"/>
    </xf>
    <xf numFmtId="165" fontId="12" fillId="0" borderId="37" xfId="1" applyNumberFormat="1" applyFont="1" applyBorder="1" applyAlignment="1">
      <alignment horizontal="right" vertical="center"/>
    </xf>
    <xf numFmtId="165" fontId="12" fillId="0" borderId="14" xfId="1" applyNumberFormat="1" applyFont="1" applyBorder="1" applyAlignment="1">
      <alignment horizontal="right" vertical="center"/>
    </xf>
    <xf numFmtId="165" fontId="12" fillId="0" borderId="70" xfId="1" applyFont="1" applyBorder="1" applyAlignment="1">
      <alignment horizontal="right" vertical="center"/>
    </xf>
    <xf numFmtId="165" fontId="12" fillId="0" borderId="36" xfId="1" applyFont="1" applyBorder="1" applyAlignment="1">
      <alignment horizontal="right" vertical="center"/>
    </xf>
    <xf numFmtId="165" fontId="12" fillId="0" borderId="21" xfId="1" applyFont="1" applyBorder="1" applyAlignment="1">
      <alignment horizontal="right" vertical="center"/>
    </xf>
    <xf numFmtId="165" fontId="12" fillId="0" borderId="65" xfId="1" applyFont="1" applyBorder="1" applyAlignment="1">
      <alignment horizontal="right" vertical="center"/>
    </xf>
    <xf numFmtId="165" fontId="12" fillId="0" borderId="72" xfId="1" applyNumberFormat="1" applyFont="1" applyBorder="1" applyAlignment="1">
      <alignment horizontal="center" vertical="center"/>
    </xf>
    <xf numFmtId="165" fontId="12" fillId="0" borderId="49" xfId="1" applyNumberFormat="1" applyFont="1" applyBorder="1" applyAlignment="1">
      <alignment horizontal="right" vertical="center"/>
    </xf>
    <xf numFmtId="165" fontId="9" fillId="0" borderId="68" xfId="1" applyNumberFormat="1" applyFont="1" applyBorder="1" applyAlignment="1">
      <alignment horizontal="center" vertical="center"/>
    </xf>
    <xf numFmtId="165" fontId="12" fillId="0" borderId="48" xfId="1" applyFont="1" applyBorder="1" applyAlignment="1">
      <alignment horizontal="right" vertical="center"/>
    </xf>
    <xf numFmtId="165" fontId="9" fillId="0" borderId="70" xfId="1" applyFont="1" applyBorder="1" applyAlignment="1">
      <alignment horizontal="right" vertical="center"/>
    </xf>
    <xf numFmtId="165" fontId="12" fillId="0" borderId="71" xfId="1" applyFont="1" applyBorder="1" applyAlignment="1">
      <alignment horizontal="center" vertical="center"/>
    </xf>
    <xf numFmtId="165" fontId="12" fillId="0" borderId="36" xfId="1" applyFont="1" applyBorder="1" applyAlignment="1">
      <alignment horizontal="center" vertical="center"/>
    </xf>
    <xf numFmtId="165" fontId="12" fillId="0" borderId="43" xfId="1" applyFont="1" applyBorder="1" applyAlignment="1">
      <alignment horizontal="right" vertical="center"/>
    </xf>
    <xf numFmtId="165" fontId="12" fillId="0" borderId="69" xfId="1" applyFont="1" applyBorder="1" applyAlignment="1">
      <alignment horizontal="center" vertical="center"/>
    </xf>
    <xf numFmtId="165" fontId="12" fillId="0" borderId="21" xfId="1" applyFont="1" applyBorder="1" applyAlignment="1">
      <alignment horizontal="center" vertical="center"/>
    </xf>
    <xf numFmtId="165" fontId="12" fillId="0" borderId="49" xfId="1" applyNumberFormat="1" applyFont="1" applyBorder="1" applyAlignment="1">
      <alignment horizontal="center" vertical="center"/>
    </xf>
    <xf numFmtId="165" fontId="12" fillId="0" borderId="73" xfId="1" applyFont="1" applyBorder="1" applyAlignment="1">
      <alignment horizontal="center" vertical="center"/>
    </xf>
    <xf numFmtId="165" fontId="12" fillId="0" borderId="70" xfId="1" applyFont="1" applyBorder="1" applyAlignment="1">
      <alignment horizontal="center" vertical="center"/>
    </xf>
    <xf numFmtId="165" fontId="12" fillId="0" borderId="73" xfId="1" applyFont="1" applyBorder="1" applyAlignment="1">
      <alignment horizontal="right" vertical="center"/>
    </xf>
    <xf numFmtId="165" fontId="12" fillId="0" borderId="65" xfId="1" applyFont="1" applyBorder="1" applyAlignment="1">
      <alignment horizontal="center" vertical="center"/>
    </xf>
    <xf numFmtId="165" fontId="2" fillId="0" borderId="0" xfId="1" applyFont="1" applyAlignment="1">
      <alignment vertical="center"/>
    </xf>
    <xf numFmtId="165" fontId="12" fillId="0" borderId="71" xfId="1" applyFont="1" applyBorder="1" applyAlignment="1">
      <alignment horizontal="right" vertical="center"/>
    </xf>
    <xf numFmtId="165" fontId="12" fillId="0" borderId="48" xfId="1" applyFont="1" applyBorder="1" applyAlignment="1">
      <alignment horizontal="center" vertical="center"/>
    </xf>
    <xf numFmtId="165" fontId="9" fillId="0" borderId="70" xfId="1" applyFont="1" applyBorder="1" applyAlignment="1">
      <alignment vertical="center"/>
    </xf>
    <xf numFmtId="165" fontId="12" fillId="0" borderId="14" xfId="1" applyFont="1" applyBorder="1" applyAlignment="1">
      <alignment horizontal="center" vertical="center"/>
    </xf>
    <xf numFmtId="165" fontId="12" fillId="0" borderId="68" xfId="1" applyFont="1" applyBorder="1" applyAlignment="1">
      <alignment horizontal="center" vertical="center"/>
    </xf>
    <xf numFmtId="165" fontId="12" fillId="0" borderId="37" xfId="1" applyFont="1" applyBorder="1" applyAlignment="1">
      <alignment horizontal="center" vertical="center"/>
    </xf>
    <xf numFmtId="165" fontId="12" fillId="0" borderId="41" xfId="1" applyFont="1" applyBorder="1" applyAlignment="1">
      <alignment horizontal="center" vertical="center"/>
    </xf>
    <xf numFmtId="165" fontId="12" fillId="0" borderId="74" xfId="1" applyFont="1" applyBorder="1" applyAlignment="1">
      <alignment horizontal="center" vertical="center"/>
    </xf>
    <xf numFmtId="165" fontId="12" fillId="0" borderId="68" xfId="1" applyFont="1" applyBorder="1" applyAlignment="1">
      <alignment horizontal="right" vertical="center"/>
    </xf>
    <xf numFmtId="165" fontId="12" fillId="0" borderId="37" xfId="1" applyFont="1" applyBorder="1" applyAlignment="1">
      <alignment horizontal="right" vertical="center"/>
    </xf>
    <xf numFmtId="165" fontId="12" fillId="0" borderId="14" xfId="1" applyFont="1" applyBorder="1" applyAlignment="1">
      <alignment horizontal="right" vertical="center"/>
    </xf>
    <xf numFmtId="165" fontId="12" fillId="0" borderId="41" xfId="1" applyFont="1" applyBorder="1" applyAlignment="1">
      <alignment horizontal="right" vertical="center"/>
    </xf>
    <xf numFmtId="165" fontId="12" fillId="0" borderId="72" xfId="1" applyFont="1" applyBorder="1" applyAlignment="1">
      <alignment horizontal="center" vertical="center"/>
    </xf>
    <xf numFmtId="165" fontId="12" fillId="0" borderId="49" xfId="1" applyFont="1" applyBorder="1" applyAlignment="1">
      <alignment horizontal="right" vertical="center"/>
    </xf>
    <xf numFmtId="165" fontId="9" fillId="0" borderId="68" xfId="1" applyFont="1" applyBorder="1" applyAlignment="1">
      <alignment horizontal="right" vertical="center"/>
    </xf>
    <xf numFmtId="165" fontId="12" fillId="0" borderId="49" xfId="1" applyFont="1" applyBorder="1" applyAlignment="1">
      <alignment horizontal="center" vertical="center"/>
    </xf>
    <xf numFmtId="165" fontId="12" fillId="0" borderId="39" xfId="1" applyFont="1" applyBorder="1" applyAlignment="1">
      <alignment horizontal="center" vertical="center"/>
    </xf>
    <xf numFmtId="165" fontId="12" fillId="0" borderId="18" xfId="1" applyFont="1" applyBorder="1" applyAlignment="1">
      <alignment horizontal="center" vertical="center"/>
    </xf>
    <xf numFmtId="165" fontId="12" fillId="0" borderId="31" xfId="1" applyFont="1" applyBorder="1" applyAlignment="1">
      <alignment horizontal="center" vertical="center"/>
    </xf>
    <xf numFmtId="165" fontId="12" fillId="0" borderId="27" xfId="1" applyNumberFormat="1" applyFont="1" applyBorder="1" applyAlignment="1">
      <alignment horizontal="right" vertical="center"/>
    </xf>
    <xf numFmtId="165" fontId="10" fillId="0" borderId="40" xfId="1" applyFont="1" applyBorder="1" applyAlignment="1">
      <alignment horizontal="right" vertical="center"/>
    </xf>
    <xf numFmtId="43" fontId="10" fillId="0" borderId="40" xfId="0" applyNumberFormat="1" applyFont="1" applyBorder="1" applyAlignment="1">
      <alignment vertical="center"/>
    </xf>
    <xf numFmtId="165" fontId="12" fillId="0" borderId="62" xfId="1" applyNumberFormat="1" applyFont="1" applyBorder="1" applyAlignment="1">
      <alignment horizontal="right" vertical="center"/>
    </xf>
    <xf numFmtId="165" fontId="12" fillId="0" borderId="35" xfId="1" applyFont="1" applyBorder="1" applyAlignment="1">
      <alignment horizontal="center" vertical="center"/>
    </xf>
    <xf numFmtId="165" fontId="12" fillId="0" borderId="67" xfId="1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50" xfId="0" applyFont="1" applyFill="1" applyBorder="1" applyAlignment="1">
      <alignment vertical="center"/>
    </xf>
    <xf numFmtId="0" fontId="14" fillId="0" borderId="50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1" xfId="0" applyFont="1" applyBorder="1" applyAlignment="1">
      <alignment vertical="center"/>
    </xf>
    <xf numFmtId="165" fontId="14" fillId="0" borderId="0" xfId="0" applyNumberFormat="1" applyFont="1" applyAlignment="1">
      <alignment vertical="center"/>
    </xf>
    <xf numFmtId="165" fontId="14" fillId="0" borderId="0" xfId="1" applyFont="1" applyAlignment="1">
      <alignment vertical="center"/>
    </xf>
    <xf numFmtId="169" fontId="14" fillId="0" borderId="51" xfId="1" applyNumberFormat="1" applyFont="1" applyBorder="1" applyAlignment="1">
      <alignment vertical="center"/>
    </xf>
    <xf numFmtId="165" fontId="15" fillId="0" borderId="0" xfId="1" applyFont="1" applyAlignment="1">
      <alignment vertical="center"/>
    </xf>
    <xf numFmtId="165" fontId="14" fillId="0" borderId="51" xfId="1" applyNumberFormat="1" applyFont="1" applyBorder="1" applyAlignment="1">
      <alignment vertical="center"/>
    </xf>
    <xf numFmtId="0" fontId="16" fillId="0" borderId="53" xfId="0" applyFont="1" applyBorder="1" applyAlignment="1">
      <alignment horizontal="center" vertical="center"/>
    </xf>
    <xf numFmtId="0" fontId="14" fillId="0" borderId="57" xfId="0" applyFont="1" applyBorder="1" applyAlignment="1">
      <alignment vertical="center"/>
    </xf>
    <xf numFmtId="0" fontId="14" fillId="0" borderId="58" xfId="0" applyFont="1" applyBorder="1" applyAlignment="1">
      <alignment vertical="center"/>
    </xf>
    <xf numFmtId="0" fontId="14" fillId="0" borderId="59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5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1" applyNumberFormat="1" applyFont="1" applyBorder="1" applyAlignment="1">
      <alignment vertical="center"/>
    </xf>
    <xf numFmtId="0" fontId="14" fillId="0" borderId="52" xfId="0" applyFont="1" applyBorder="1" applyAlignment="1">
      <alignment vertical="center"/>
    </xf>
    <xf numFmtId="169" fontId="14" fillId="0" borderId="53" xfId="1" applyNumberFormat="1" applyFont="1" applyBorder="1" applyAlignment="1">
      <alignment vertical="center"/>
    </xf>
    <xf numFmtId="0" fontId="14" fillId="0" borderId="54" xfId="0" applyFont="1" applyBorder="1" applyAlignment="1">
      <alignment vertical="center"/>
    </xf>
    <xf numFmtId="165" fontId="14" fillId="0" borderId="46" xfId="1" applyFont="1" applyBorder="1" applyAlignment="1">
      <alignment vertical="center"/>
    </xf>
    <xf numFmtId="170" fontId="14" fillId="0" borderId="0" xfId="0" applyNumberFormat="1" applyFont="1" applyAlignment="1">
      <alignment vertical="center"/>
    </xf>
    <xf numFmtId="165" fontId="14" fillId="0" borderId="55" xfId="1" applyFont="1" applyBorder="1" applyAlignment="1">
      <alignment vertical="center"/>
    </xf>
    <xf numFmtId="0" fontId="14" fillId="0" borderId="56" xfId="0" applyFont="1" applyBorder="1" applyAlignment="1">
      <alignment vertical="center"/>
    </xf>
    <xf numFmtId="43" fontId="14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50" xfId="0" applyFont="1" applyFill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172" fontId="12" fillId="0" borderId="0" xfId="0" applyNumberFormat="1" applyFont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1" xfId="0" applyFont="1" applyBorder="1" applyAlignment="1">
      <alignment vertical="center"/>
    </xf>
    <xf numFmtId="165" fontId="12" fillId="0" borderId="60" xfId="1" applyFont="1" applyBorder="1" applyAlignment="1">
      <alignment vertical="center"/>
    </xf>
    <xf numFmtId="169" fontId="12" fillId="0" borderId="60" xfId="1" applyNumberFormat="1" applyFont="1" applyBorder="1" applyAlignment="1">
      <alignment vertical="center"/>
    </xf>
    <xf numFmtId="0" fontId="12" fillId="0" borderId="60" xfId="0" applyFont="1" applyBorder="1" applyAlignment="1">
      <alignment vertical="center"/>
    </xf>
    <xf numFmtId="165" fontId="9" fillId="0" borderId="0" xfId="0" applyNumberFormat="1" applyFont="1" applyAlignment="1">
      <alignment vertical="center"/>
    </xf>
    <xf numFmtId="173" fontId="12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5" fontId="12" fillId="0" borderId="0" xfId="1" applyFont="1" applyAlignment="1">
      <alignment vertical="center"/>
    </xf>
    <xf numFmtId="165" fontId="15" fillId="0" borderId="0" xfId="0" applyNumberFormat="1" applyFont="1" applyAlignment="1">
      <alignment vertical="center"/>
    </xf>
    <xf numFmtId="165" fontId="12" fillId="0" borderId="51" xfId="1" applyFont="1" applyBorder="1" applyAlignment="1">
      <alignment vertical="center"/>
    </xf>
    <xf numFmtId="169" fontId="12" fillId="0" borderId="51" xfId="1" applyNumberFormat="1" applyFont="1" applyBorder="1" applyAlignment="1">
      <alignment vertical="center"/>
    </xf>
    <xf numFmtId="0" fontId="12" fillId="0" borderId="51" xfId="0" applyFont="1" applyBorder="1" applyAlignment="1">
      <alignment horizontal="right" vertical="center"/>
    </xf>
    <xf numFmtId="171" fontId="12" fillId="0" borderId="51" xfId="1" applyNumberFormat="1" applyFont="1" applyBorder="1" applyAlignment="1">
      <alignment vertical="center"/>
    </xf>
    <xf numFmtId="165" fontId="12" fillId="0" borderId="51" xfId="1" applyNumberFormat="1" applyFont="1" applyBorder="1" applyAlignment="1">
      <alignment vertical="center"/>
    </xf>
    <xf numFmtId="170" fontId="12" fillId="0" borderId="51" xfId="1" applyNumberFormat="1" applyFont="1" applyBorder="1" applyAlignment="1">
      <alignment vertical="center"/>
    </xf>
    <xf numFmtId="165" fontId="12" fillId="0" borderId="53" xfId="1" applyFont="1" applyBorder="1" applyAlignment="1">
      <alignment vertical="center"/>
    </xf>
    <xf numFmtId="170" fontId="12" fillId="0" borderId="53" xfId="1" applyNumberFormat="1" applyFont="1" applyBorder="1" applyAlignment="1">
      <alignment vertical="center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vertical="center"/>
    </xf>
    <xf numFmtId="165" fontId="13" fillId="0" borderId="50" xfId="0" applyNumberFormat="1" applyFont="1" applyBorder="1" applyAlignment="1">
      <alignment vertical="center"/>
    </xf>
    <xf numFmtId="165" fontId="12" fillId="0" borderId="61" xfId="1" applyFont="1" applyBorder="1" applyAlignment="1">
      <alignment vertical="center"/>
    </xf>
    <xf numFmtId="165" fontId="13" fillId="0" borderId="46" xfId="1" applyNumberFormat="1" applyFont="1" applyBorder="1" applyAlignment="1">
      <alignment vertical="center"/>
    </xf>
    <xf numFmtId="0" fontId="12" fillId="0" borderId="57" xfId="0" applyFont="1" applyBorder="1" applyAlignment="1">
      <alignment vertical="center"/>
    </xf>
    <xf numFmtId="0" fontId="12" fillId="0" borderId="58" xfId="0" applyFont="1" applyBorder="1" applyAlignment="1">
      <alignment vertical="center"/>
    </xf>
    <xf numFmtId="0" fontId="12" fillId="0" borderId="59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51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65" fontId="1" fillId="0" borderId="0" xfId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165" fontId="1" fillId="0" borderId="16" xfId="1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Continuous" vertical="center"/>
    </xf>
    <xf numFmtId="165" fontId="1" fillId="0" borderId="19" xfId="1" applyFont="1" applyBorder="1" applyAlignment="1">
      <alignment horizontal="centerContinuous" vertical="center"/>
    </xf>
    <xf numFmtId="165" fontId="1" fillId="0" borderId="20" xfId="1" applyFont="1" applyBorder="1" applyAlignment="1">
      <alignment horizontal="centerContinuous" vertical="center"/>
    </xf>
    <xf numFmtId="165" fontId="1" fillId="0" borderId="48" xfId="1" applyFont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165" fontId="1" fillId="0" borderId="23" xfId="1" applyFont="1" applyBorder="1" applyAlignment="1">
      <alignment horizontal="center" vertical="center"/>
    </xf>
    <xf numFmtId="165" fontId="1" fillId="0" borderId="27" xfId="1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3" xfId="0" applyFont="1" applyBorder="1" applyAlignment="1">
      <alignment horizontal="right" vertical="center"/>
    </xf>
    <xf numFmtId="165" fontId="1" fillId="0" borderId="69" xfId="1" applyFont="1" applyBorder="1" applyAlignment="1">
      <alignment horizontal="right" vertical="center"/>
    </xf>
    <xf numFmtId="0" fontId="1" fillId="2" borderId="45" xfId="0" applyFont="1" applyFill="1" applyBorder="1" applyAlignment="1">
      <alignment vertical="center"/>
    </xf>
    <xf numFmtId="165" fontId="1" fillId="0" borderId="45" xfId="1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66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4" fontId="1" fillId="0" borderId="17" xfId="1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165" fontId="1" fillId="0" borderId="21" xfId="1" applyFont="1" applyBorder="1" applyAlignment="1">
      <alignment horizontal="right" vertical="center"/>
    </xf>
    <xf numFmtId="165" fontId="1" fillId="2" borderId="14" xfId="1" applyNumberFormat="1" applyFont="1" applyFill="1" applyBorder="1" applyAlignment="1">
      <alignment horizontal="right" vertical="center"/>
    </xf>
    <xf numFmtId="165" fontId="1" fillId="0" borderId="14" xfId="1" applyFont="1" applyBorder="1" applyAlignment="1">
      <alignment horizontal="right" vertical="center"/>
    </xf>
    <xf numFmtId="165" fontId="1" fillId="0" borderId="17" xfId="1" applyNumberFormat="1" applyFont="1" applyBorder="1" applyAlignment="1">
      <alignment horizontal="right" vertical="center"/>
    </xf>
    <xf numFmtId="0" fontId="1" fillId="0" borderId="62" xfId="0" applyFont="1" applyBorder="1" applyAlignment="1">
      <alignment horizontal="center" vertical="center"/>
    </xf>
    <xf numFmtId="165" fontId="1" fillId="0" borderId="22" xfId="1" applyNumberFormat="1" applyFont="1" applyBorder="1" applyAlignment="1">
      <alignment horizontal="right" vertical="center"/>
    </xf>
    <xf numFmtId="4" fontId="1" fillId="0" borderId="22" xfId="1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165" fontId="1" fillId="0" borderId="36" xfId="1" applyFont="1" applyBorder="1" applyAlignment="1">
      <alignment horizontal="right" vertical="center"/>
    </xf>
    <xf numFmtId="165" fontId="1" fillId="2" borderId="37" xfId="1" applyNumberFormat="1" applyFont="1" applyFill="1" applyBorder="1" applyAlignment="1">
      <alignment horizontal="right" vertical="center"/>
    </xf>
    <xf numFmtId="165" fontId="1" fillId="0" borderId="37" xfId="1" applyFont="1" applyBorder="1" applyAlignment="1">
      <alignment horizontal="right" vertical="center"/>
    </xf>
    <xf numFmtId="0" fontId="1" fillId="0" borderId="64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165" fontId="1" fillId="0" borderId="0" xfId="1" applyNumberFormat="1" applyFont="1" applyBorder="1" applyAlignment="1">
      <alignment horizontal="right" vertical="center"/>
    </xf>
    <xf numFmtId="4" fontId="1" fillId="0" borderId="38" xfId="1" applyNumberFormat="1" applyFont="1" applyBorder="1" applyAlignment="1">
      <alignment horizontal="right" vertical="center"/>
    </xf>
    <xf numFmtId="0" fontId="1" fillId="0" borderId="38" xfId="0" applyFont="1" applyBorder="1" applyAlignment="1">
      <alignment horizontal="center" vertical="center"/>
    </xf>
    <xf numFmtId="165" fontId="1" fillId="0" borderId="65" xfId="1" applyFont="1" applyBorder="1" applyAlignment="1">
      <alignment horizontal="right" vertical="center"/>
    </xf>
    <xf numFmtId="165" fontId="1" fillId="2" borderId="41" xfId="1" applyNumberFormat="1" applyFont="1" applyFill="1" applyBorder="1" applyAlignment="1">
      <alignment horizontal="right" vertical="center"/>
    </xf>
    <xf numFmtId="165" fontId="1" fillId="0" borderId="41" xfId="1" applyFont="1" applyBorder="1" applyAlignment="1">
      <alignment horizontal="right" vertical="center"/>
    </xf>
    <xf numFmtId="165" fontId="1" fillId="0" borderId="38" xfId="1" applyNumberFormat="1" applyFont="1" applyBorder="1" applyAlignment="1">
      <alignment horizontal="right" vertical="center"/>
    </xf>
    <xf numFmtId="0" fontId="1" fillId="0" borderId="63" xfId="0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/>
    </xf>
    <xf numFmtId="49" fontId="1" fillId="0" borderId="2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4" fontId="1" fillId="0" borderId="28" xfId="1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center" vertical="center"/>
    </xf>
    <xf numFmtId="165" fontId="1" fillId="0" borderId="48" xfId="1" applyFont="1" applyBorder="1" applyAlignment="1">
      <alignment horizontal="right" vertical="center"/>
    </xf>
    <xf numFmtId="165" fontId="1" fillId="2" borderId="49" xfId="1" applyNumberFormat="1" applyFont="1" applyFill="1" applyBorder="1" applyAlignment="1">
      <alignment horizontal="right" vertical="center"/>
    </xf>
    <xf numFmtId="165" fontId="1" fillId="0" borderId="49" xfId="1" applyFont="1" applyBorder="1" applyAlignment="1">
      <alignment horizontal="right" vertical="center"/>
    </xf>
    <xf numFmtId="165" fontId="1" fillId="0" borderId="28" xfId="1" applyNumberFormat="1" applyFont="1" applyBorder="1" applyAlignment="1">
      <alignment horizontal="right" vertical="center"/>
    </xf>
    <xf numFmtId="0" fontId="1" fillId="0" borderId="67" xfId="0" applyFont="1" applyBorder="1" applyAlignment="1">
      <alignment horizontal="center" vertical="center"/>
    </xf>
    <xf numFmtId="165" fontId="1" fillId="0" borderId="43" xfId="0" applyNumberFormat="1" applyFont="1" applyBorder="1" applyAlignment="1">
      <alignment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right" vertical="center"/>
    </xf>
    <xf numFmtId="0" fontId="1" fillId="0" borderId="40" xfId="0" applyFont="1" applyBorder="1" applyAlignment="1">
      <alignment horizontal="center" vertical="center"/>
    </xf>
    <xf numFmtId="4" fontId="1" fillId="0" borderId="40" xfId="1" applyNumberFormat="1" applyFont="1" applyBorder="1" applyAlignment="1">
      <alignment horizontal="right" vertical="center"/>
    </xf>
    <xf numFmtId="165" fontId="1" fillId="0" borderId="70" xfId="1" applyFont="1" applyBorder="1" applyAlignment="1">
      <alignment horizontal="right" vertical="center"/>
    </xf>
    <xf numFmtId="165" fontId="1" fillId="2" borderId="68" xfId="1" applyNumberFormat="1" applyFont="1" applyFill="1" applyBorder="1" applyAlignment="1">
      <alignment horizontal="right" vertical="center"/>
    </xf>
    <xf numFmtId="165" fontId="1" fillId="0" borderId="68" xfId="1" applyFont="1" applyBorder="1" applyAlignment="1">
      <alignment horizontal="right" vertical="center"/>
    </xf>
    <xf numFmtId="165" fontId="1" fillId="0" borderId="32" xfId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65" fontId="1" fillId="0" borderId="26" xfId="1" applyFont="1" applyBorder="1" applyAlignment="1">
      <alignment horizontal="center" vertical="center"/>
    </xf>
    <xf numFmtId="0" fontId="1" fillId="0" borderId="47" xfId="0" applyFont="1" applyBorder="1" applyAlignment="1">
      <alignment horizontal="right" vertical="center"/>
    </xf>
    <xf numFmtId="0" fontId="1" fillId="0" borderId="47" xfId="0" applyFont="1" applyBorder="1" applyAlignment="1">
      <alignment horizontal="center" vertical="center"/>
    </xf>
    <xf numFmtId="165" fontId="1" fillId="0" borderId="71" xfId="1" applyFont="1" applyBorder="1" applyAlignment="1">
      <alignment horizontal="right" vertical="center"/>
    </xf>
    <xf numFmtId="0" fontId="1" fillId="0" borderId="72" xfId="0" applyFont="1" applyBorder="1" applyAlignment="1">
      <alignment vertical="center"/>
    </xf>
    <xf numFmtId="165" fontId="1" fillId="0" borderId="72" xfId="1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17" xfId="0" applyFont="1" applyBorder="1" applyAlignment="1">
      <alignment horizontal="right" vertical="center"/>
    </xf>
    <xf numFmtId="0" fontId="1" fillId="0" borderId="17" xfId="0" applyFont="1" applyFill="1" applyBorder="1" applyAlignment="1">
      <alignment horizontal="left" vertical="center"/>
    </xf>
    <xf numFmtId="49" fontId="1" fillId="0" borderId="17" xfId="1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right" vertical="center"/>
    </xf>
    <xf numFmtId="0" fontId="1" fillId="0" borderId="38" xfId="0" applyFont="1" applyFill="1" applyBorder="1" applyAlignment="1">
      <alignment horizontal="left" vertical="center"/>
    </xf>
    <xf numFmtId="49" fontId="1" fillId="0" borderId="40" xfId="0" applyNumberFormat="1" applyFont="1" applyBorder="1" applyAlignment="1">
      <alignment horizontal="center" vertical="center"/>
    </xf>
    <xf numFmtId="165" fontId="1" fillId="0" borderId="40" xfId="1" applyFont="1" applyBorder="1" applyAlignment="1">
      <alignment horizontal="center" vertical="center"/>
    </xf>
    <xf numFmtId="0" fontId="1" fillId="0" borderId="17" xfId="1" applyNumberFormat="1" applyFont="1" applyFill="1" applyBorder="1" applyAlignment="1">
      <alignment horizontal="center" vertical="center"/>
    </xf>
    <xf numFmtId="2" fontId="1" fillId="0" borderId="14" xfId="0" applyNumberFormat="1" applyFont="1" applyBorder="1" applyAlignment="1">
      <alignment vertical="center"/>
    </xf>
    <xf numFmtId="165" fontId="1" fillId="0" borderId="62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right" vertical="center"/>
    </xf>
    <xf numFmtId="165" fontId="1" fillId="0" borderId="6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22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0" fontId="1" fillId="0" borderId="40" xfId="0" applyFont="1" applyBorder="1" applyAlignment="1">
      <alignment vertical="center"/>
    </xf>
    <xf numFmtId="165" fontId="1" fillId="0" borderId="70" xfId="1" applyFont="1" applyBorder="1" applyAlignment="1">
      <alignment vertical="center"/>
    </xf>
    <xf numFmtId="0" fontId="1" fillId="0" borderId="68" xfId="0" applyFont="1" applyBorder="1" applyAlignment="1">
      <alignment vertical="center"/>
    </xf>
    <xf numFmtId="165" fontId="1" fillId="0" borderId="68" xfId="1" applyFont="1" applyBorder="1" applyAlignment="1">
      <alignment vertical="center"/>
    </xf>
    <xf numFmtId="165" fontId="1" fillId="0" borderId="71" xfId="1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165" fontId="1" fillId="0" borderId="21" xfId="1" applyFont="1" applyBorder="1" applyAlignment="1">
      <alignment vertical="center"/>
    </xf>
    <xf numFmtId="165" fontId="1" fillId="0" borderId="14" xfId="1" applyFont="1" applyBorder="1" applyAlignment="1">
      <alignment vertical="center"/>
    </xf>
    <xf numFmtId="165" fontId="1" fillId="0" borderId="17" xfId="0" applyNumberFormat="1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49" fontId="1" fillId="0" borderId="38" xfId="1" applyNumberFormat="1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165" fontId="1" fillId="0" borderId="65" xfId="1" applyFont="1" applyBorder="1" applyAlignment="1">
      <alignment vertical="center"/>
    </xf>
    <xf numFmtId="49" fontId="1" fillId="0" borderId="30" xfId="0" applyNumberFormat="1" applyFont="1" applyBorder="1" applyAlignment="1">
      <alignment horizontal="center" vertical="center"/>
    </xf>
    <xf numFmtId="165" fontId="1" fillId="0" borderId="22" xfId="1" applyFont="1" applyBorder="1" applyAlignment="1">
      <alignment horizontal="center" vertical="center"/>
    </xf>
    <xf numFmtId="165" fontId="1" fillId="0" borderId="18" xfId="1" applyFont="1" applyBorder="1" applyAlignment="1">
      <alignment horizontal="left" vertical="center"/>
    </xf>
    <xf numFmtId="165" fontId="1" fillId="0" borderId="35" xfId="1" applyFont="1" applyBorder="1" applyAlignment="1">
      <alignment horizontal="right" vertical="center"/>
    </xf>
    <xf numFmtId="0" fontId="1" fillId="0" borderId="30" xfId="0" applyFont="1" applyFill="1" applyBorder="1" applyAlignment="1">
      <alignment horizontal="left" vertical="center"/>
    </xf>
    <xf numFmtId="49" fontId="1" fillId="0" borderId="30" xfId="1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2" fontId="1" fillId="0" borderId="28" xfId="0" applyNumberFormat="1" applyFont="1" applyBorder="1" applyAlignment="1">
      <alignment horizontal="center" vertical="center"/>
    </xf>
    <xf numFmtId="165" fontId="1" fillId="0" borderId="49" xfId="1" applyNumberFormat="1" applyFont="1" applyBorder="1" applyAlignment="1">
      <alignment horizontal="right" vertical="center"/>
    </xf>
    <xf numFmtId="165" fontId="1" fillId="0" borderId="75" xfId="1" applyFont="1" applyBorder="1" applyAlignment="1">
      <alignment horizontal="center" vertical="center"/>
    </xf>
    <xf numFmtId="165" fontId="1" fillId="0" borderId="49" xfId="1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/>
    </xf>
    <xf numFmtId="0" fontId="1" fillId="0" borderId="47" xfId="0" applyFont="1" applyFill="1" applyBorder="1" applyAlignment="1">
      <alignment horizontal="left" vertical="center"/>
    </xf>
    <xf numFmtId="49" fontId="1" fillId="0" borderId="47" xfId="1" applyNumberFormat="1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43" fontId="1" fillId="0" borderId="47" xfId="0" applyNumberFormat="1" applyFont="1" applyBorder="1" applyAlignment="1">
      <alignment vertical="center"/>
    </xf>
    <xf numFmtId="165" fontId="1" fillId="0" borderId="37" xfId="1" applyFont="1" applyBorder="1" applyAlignment="1">
      <alignment vertical="center"/>
    </xf>
    <xf numFmtId="43" fontId="1" fillId="0" borderId="22" xfId="0" applyNumberFormat="1" applyFont="1" applyBorder="1" applyAlignment="1">
      <alignment vertical="center"/>
    </xf>
    <xf numFmtId="165" fontId="1" fillId="0" borderId="47" xfId="1" applyFont="1" applyBorder="1" applyAlignment="1">
      <alignment horizontal="center" vertical="center"/>
    </xf>
    <xf numFmtId="165" fontId="1" fillId="0" borderId="21" xfId="1" applyFont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right" vertical="center"/>
    </xf>
    <xf numFmtId="165" fontId="1" fillId="0" borderId="73" xfId="1" applyFont="1" applyBorder="1" applyAlignment="1">
      <alignment horizontal="right" vertical="center"/>
    </xf>
    <xf numFmtId="165" fontId="1" fillId="0" borderId="14" xfId="1" applyNumberFormat="1" applyFont="1" applyBorder="1" applyAlignment="1">
      <alignment horizontal="center" vertical="center"/>
    </xf>
    <xf numFmtId="165" fontId="1" fillId="0" borderId="73" xfId="1" applyFont="1" applyBorder="1" applyAlignment="1">
      <alignment horizontal="center" vertical="center"/>
    </xf>
    <xf numFmtId="165" fontId="1" fillId="0" borderId="17" xfId="1" applyFont="1" applyBorder="1" applyAlignment="1">
      <alignment horizontal="right" vertical="center"/>
    </xf>
    <xf numFmtId="165" fontId="1" fillId="0" borderId="45" xfId="1" applyFont="1" applyBorder="1" applyAlignment="1">
      <alignment horizontal="right" vertical="center"/>
    </xf>
    <xf numFmtId="165" fontId="1" fillId="0" borderId="43" xfId="0" applyNumberFormat="1" applyFont="1" applyBorder="1" applyAlignment="1">
      <alignment horizontal="center" vertical="center"/>
    </xf>
    <xf numFmtId="43" fontId="1" fillId="0" borderId="17" xfId="0" applyNumberFormat="1" applyFont="1" applyBorder="1" applyAlignment="1">
      <alignment vertical="center"/>
    </xf>
    <xf numFmtId="0" fontId="1" fillId="0" borderId="22" xfId="0" applyFont="1" applyFill="1" applyBorder="1" applyAlignment="1">
      <alignment horizontal="left" vertical="center"/>
    </xf>
    <xf numFmtId="49" fontId="1" fillId="0" borderId="22" xfId="1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8" xfId="1" applyNumberFormat="1" applyFont="1" applyFill="1" applyBorder="1" applyAlignment="1">
      <alignment horizontal="center" vertical="center"/>
    </xf>
    <xf numFmtId="0" fontId="1" fillId="0" borderId="40" xfId="0" applyFont="1" applyBorder="1" applyAlignment="1">
      <alignment horizontal="left" vertical="center"/>
    </xf>
    <xf numFmtId="165" fontId="1" fillId="0" borderId="40" xfId="1" applyNumberFormat="1" applyFont="1" applyBorder="1" applyAlignment="1">
      <alignment horizontal="left" vertical="center"/>
    </xf>
    <xf numFmtId="165" fontId="1" fillId="0" borderId="70" xfId="1" applyFont="1" applyBorder="1" applyAlignment="1">
      <alignment horizontal="left" vertical="center"/>
    </xf>
    <xf numFmtId="165" fontId="1" fillId="0" borderId="30" xfId="1" applyNumberFormat="1" applyFont="1" applyBorder="1" applyAlignment="1">
      <alignment horizontal="left" vertical="center"/>
    </xf>
    <xf numFmtId="0" fontId="1" fillId="0" borderId="17" xfId="0" applyFont="1" applyFill="1" applyBorder="1"/>
    <xf numFmtId="0" fontId="1" fillId="0" borderId="44" xfId="0" applyFont="1" applyBorder="1" applyAlignment="1">
      <alignment horizontal="right" vertical="center"/>
    </xf>
    <xf numFmtId="0" fontId="1" fillId="0" borderId="44" xfId="0" applyFont="1" applyBorder="1" applyAlignment="1">
      <alignment horizontal="left" vertical="center"/>
    </xf>
    <xf numFmtId="0" fontId="1" fillId="0" borderId="44" xfId="0" applyFont="1" applyBorder="1" applyAlignment="1">
      <alignment horizontal="center" vertical="center"/>
    </xf>
    <xf numFmtId="165" fontId="1" fillId="0" borderId="44" xfId="1" applyFont="1" applyBorder="1" applyAlignment="1">
      <alignment horizontal="right" vertical="center"/>
    </xf>
    <xf numFmtId="0" fontId="1" fillId="0" borderId="22" xfId="0" applyFont="1" applyFill="1" applyBorder="1"/>
    <xf numFmtId="0" fontId="1" fillId="0" borderId="38" xfId="0" applyFont="1" applyFill="1" applyBorder="1"/>
    <xf numFmtId="49" fontId="1" fillId="0" borderId="28" xfId="1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65" fontId="1" fillId="0" borderId="0" xfId="1" applyFont="1" applyBorder="1" applyAlignment="1">
      <alignment horizontal="right" vertical="center"/>
    </xf>
    <xf numFmtId="165" fontId="1" fillId="0" borderId="0" xfId="1" applyFont="1" applyAlignment="1">
      <alignment vertical="center"/>
    </xf>
    <xf numFmtId="0" fontId="1" fillId="0" borderId="0" xfId="0" applyFont="1" applyAlignment="1">
      <alignment horizontal="center" vertical="center"/>
    </xf>
    <xf numFmtId="165" fontId="1" fillId="0" borderId="47" xfId="1" applyFont="1" applyBorder="1" applyAlignment="1">
      <alignment horizontal="right" vertical="center"/>
    </xf>
    <xf numFmtId="165" fontId="1" fillId="0" borderId="21" xfId="1" applyFont="1" applyBorder="1" applyAlignment="1">
      <alignment horizontal="center" vertical="center"/>
    </xf>
    <xf numFmtId="165" fontId="1" fillId="0" borderId="65" xfId="1" applyFont="1" applyBorder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165" fontId="1" fillId="0" borderId="36" xfId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5" xfId="1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49" fontId="1" fillId="0" borderId="40" xfId="1" applyNumberFormat="1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165" fontId="1" fillId="0" borderId="68" xfId="1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49" fontId="1" fillId="0" borderId="0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47" xfId="0" applyNumberFormat="1" applyFont="1" applyBorder="1" applyAlignment="1">
      <alignment horizontal="right" vertical="center"/>
    </xf>
    <xf numFmtId="165" fontId="1" fillId="0" borderId="65" xfId="1" applyFont="1" applyBorder="1" applyAlignment="1">
      <alignment horizontal="left" vertical="center"/>
    </xf>
    <xf numFmtId="165" fontId="1" fillId="0" borderId="22" xfId="1" applyNumberFormat="1" applyFont="1" applyBorder="1" applyAlignment="1">
      <alignment horizontal="left" vertical="center"/>
    </xf>
    <xf numFmtId="165" fontId="1" fillId="0" borderId="14" xfId="1" applyFont="1" applyBorder="1" applyAlignment="1">
      <alignment horizontal="center" vertical="center"/>
    </xf>
    <xf numFmtId="165" fontId="1" fillId="0" borderId="17" xfId="0" applyNumberFormat="1" applyFont="1" applyBorder="1" applyAlignment="1">
      <alignment horizontal="center" vertical="center"/>
    </xf>
    <xf numFmtId="165" fontId="1" fillId="0" borderId="17" xfId="0" applyNumberFormat="1" applyFont="1" applyFill="1" applyBorder="1" applyAlignment="1">
      <alignment horizontal="center" vertical="center"/>
    </xf>
    <xf numFmtId="165" fontId="1" fillId="0" borderId="38" xfId="0" applyNumberFormat="1" applyFont="1" applyFill="1" applyBorder="1" applyAlignment="1">
      <alignment horizontal="center" vertical="center"/>
    </xf>
    <xf numFmtId="165" fontId="1" fillId="0" borderId="70" xfId="1" applyFont="1" applyBorder="1" applyAlignment="1">
      <alignment horizontal="center" vertical="center"/>
    </xf>
    <xf numFmtId="165" fontId="1" fillId="0" borderId="68" xfId="1" applyNumberFormat="1" applyFont="1" applyBorder="1" applyAlignment="1">
      <alignment horizontal="center" vertical="center"/>
    </xf>
    <xf numFmtId="165" fontId="1" fillId="0" borderId="68" xfId="1" applyFont="1" applyBorder="1" applyAlignment="1">
      <alignment horizontal="center" vertical="center"/>
    </xf>
    <xf numFmtId="165" fontId="1" fillId="0" borderId="30" xfId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65" fontId="1" fillId="0" borderId="37" xfId="1" applyNumberFormat="1" applyFont="1" applyBorder="1" applyAlignment="1">
      <alignment horizontal="center" vertical="center"/>
    </xf>
    <xf numFmtId="165" fontId="1" fillId="0" borderId="37" xfId="1" applyFont="1" applyBorder="1" applyAlignment="1">
      <alignment horizontal="center" vertical="center"/>
    </xf>
    <xf numFmtId="0" fontId="1" fillId="0" borderId="22" xfId="1" applyNumberFormat="1" applyFont="1" applyFill="1" applyBorder="1" applyAlignment="1">
      <alignment horizontal="center" vertical="center"/>
    </xf>
    <xf numFmtId="165" fontId="1" fillId="0" borderId="28" xfId="0" applyNumberFormat="1" applyFont="1" applyFill="1" applyBorder="1" applyAlignment="1">
      <alignment horizontal="center" vertical="center"/>
    </xf>
    <xf numFmtId="165" fontId="1" fillId="0" borderId="37" xfId="1" applyNumberFormat="1" applyFont="1" applyBorder="1" applyAlignment="1">
      <alignment horizontal="right" vertical="center"/>
    </xf>
    <xf numFmtId="165" fontId="1" fillId="0" borderId="28" xfId="1" applyFont="1" applyBorder="1" applyAlignment="1">
      <alignment horizontal="right" vertical="center"/>
    </xf>
    <xf numFmtId="165" fontId="1" fillId="0" borderId="49" xfId="1" applyFont="1" applyBorder="1" applyAlignment="1">
      <alignment vertical="center"/>
    </xf>
    <xf numFmtId="43" fontId="1" fillId="0" borderId="28" xfId="0" applyNumberFormat="1" applyFont="1" applyBorder="1" applyAlignment="1">
      <alignment vertical="center"/>
    </xf>
    <xf numFmtId="49" fontId="1" fillId="0" borderId="68" xfId="0" applyNumberFormat="1" applyFont="1" applyBorder="1" applyAlignment="1">
      <alignment horizontal="center" vertical="center"/>
    </xf>
    <xf numFmtId="0" fontId="1" fillId="0" borderId="40" xfId="1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38" xfId="0" applyFont="1" applyFill="1" applyBorder="1" applyAlignment="1">
      <alignment horizontal="right" vertical="center"/>
    </xf>
    <xf numFmtId="0" fontId="1" fillId="0" borderId="28" xfId="1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65" fontId="1" fillId="0" borderId="47" xfId="1" applyNumberFormat="1" applyFont="1" applyBorder="1" applyAlignment="1">
      <alignment horizontal="left" vertical="center"/>
    </xf>
    <xf numFmtId="0" fontId="1" fillId="0" borderId="17" xfId="0" applyFont="1" applyFill="1" applyBorder="1" applyAlignment="1">
      <alignment vertical="center"/>
    </xf>
    <xf numFmtId="165" fontId="1" fillId="0" borderId="17" xfId="1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vertical="center"/>
    </xf>
    <xf numFmtId="165" fontId="1" fillId="0" borderId="38" xfId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165" fontId="1" fillId="0" borderId="22" xfId="1" applyFont="1" applyFill="1" applyBorder="1" applyAlignment="1">
      <alignment horizontal="center" vertical="center"/>
    </xf>
    <xf numFmtId="167" fontId="4" fillId="0" borderId="0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4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4">
    <cellStyle name="Comma" xfId="1" builtinId="3"/>
    <cellStyle name="Comma [0]" xfId="2" builtinId="6"/>
    <cellStyle name="Comma 2 2" xf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workbookViewId="0">
      <selection activeCell="F65" sqref="F65"/>
    </sheetView>
  </sheetViews>
  <sheetFormatPr defaultColWidth="9.140625" defaultRowHeight="21" x14ac:dyDescent="0.45"/>
  <cols>
    <col min="1" max="1" width="6.140625" style="1" customWidth="1"/>
    <col min="2" max="2" width="44.5703125" style="1" customWidth="1"/>
    <col min="3" max="3" width="7.5703125" style="1" customWidth="1"/>
    <col min="4" max="4" width="7.85546875" style="1" customWidth="1"/>
    <col min="5" max="5" width="10.5703125" style="1" customWidth="1"/>
    <col min="6" max="6" width="9.140625" style="1"/>
    <col min="7" max="7" width="10.28515625" style="1" customWidth="1"/>
    <col min="8" max="8" width="10.140625" style="1" customWidth="1"/>
    <col min="9" max="9" width="17.42578125" style="1" customWidth="1"/>
    <col min="10" max="10" width="15" style="1" customWidth="1"/>
    <col min="11" max="11" width="9.140625" style="1"/>
    <col min="12" max="13" width="12.140625" style="1" bestFit="1" customWidth="1"/>
    <col min="14" max="15" width="9.140625" style="1"/>
    <col min="16" max="16" width="12.140625" style="1" bestFit="1" customWidth="1"/>
    <col min="17" max="16384" width="9.140625" style="1"/>
  </cols>
  <sheetData>
    <row r="1" spans="1:10" ht="21.95" customHeight="1" x14ac:dyDescent="0.45">
      <c r="A1" s="448" t="s">
        <v>0</v>
      </c>
      <c r="B1" s="448"/>
      <c r="C1" s="2"/>
      <c r="D1" s="2"/>
      <c r="E1" s="239"/>
      <c r="F1" s="239"/>
      <c r="G1" s="239"/>
      <c r="H1" s="2"/>
      <c r="I1" s="2"/>
      <c r="J1" s="2"/>
    </row>
    <row r="2" spans="1:10" ht="21.95" customHeight="1" x14ac:dyDescent="0.45">
      <c r="A2" s="448" t="s">
        <v>1</v>
      </c>
      <c r="B2" s="448"/>
      <c r="C2" s="2"/>
      <c r="D2" s="2"/>
      <c r="E2" s="2"/>
      <c r="F2" s="2"/>
      <c r="G2" s="2"/>
      <c r="H2" s="2"/>
      <c r="I2" s="2"/>
      <c r="J2" s="2"/>
    </row>
    <row r="3" spans="1:10" ht="21.95" customHeight="1" thickBot="1" x14ac:dyDescent="0.5">
      <c r="A3" s="449" t="s">
        <v>2</v>
      </c>
      <c r="B3" s="449"/>
      <c r="C3" s="2"/>
      <c r="D3" s="2"/>
      <c r="E3" s="2"/>
      <c r="F3" s="2"/>
      <c r="G3" s="2"/>
      <c r="H3" s="2"/>
      <c r="I3" s="2"/>
      <c r="J3" s="2"/>
    </row>
    <row r="4" spans="1:10" ht="21.95" customHeight="1" thickTop="1" x14ac:dyDescent="0.45">
      <c r="A4" s="13"/>
      <c r="B4" s="13"/>
      <c r="C4" s="9"/>
      <c r="D4" s="9"/>
      <c r="E4" s="10" t="s">
        <v>3</v>
      </c>
      <c r="F4" s="10"/>
      <c r="G4" s="11" t="s">
        <v>4</v>
      </c>
      <c r="H4" s="12"/>
      <c r="I4" s="9"/>
      <c r="J4" s="9"/>
    </row>
    <row r="5" spans="1:10" ht="21.95" customHeight="1" x14ac:dyDescent="0.45">
      <c r="A5" s="13" t="s">
        <v>5</v>
      </c>
      <c r="B5" s="13" t="s">
        <v>6</v>
      </c>
      <c r="C5" s="13" t="s">
        <v>7</v>
      </c>
      <c r="D5" s="13" t="s">
        <v>8</v>
      </c>
      <c r="E5" s="14" t="s">
        <v>9</v>
      </c>
      <c r="F5" s="14" t="s">
        <v>10</v>
      </c>
      <c r="G5" s="14" t="s">
        <v>9</v>
      </c>
      <c r="H5" s="14" t="s">
        <v>10</v>
      </c>
      <c r="I5" s="13" t="s">
        <v>11</v>
      </c>
      <c r="J5" s="13" t="s">
        <v>12</v>
      </c>
    </row>
    <row r="6" spans="1:10" ht="21.95" customHeight="1" thickBot="1" x14ac:dyDescent="0.5">
      <c r="A6" s="15"/>
      <c r="B6" s="15"/>
      <c r="C6" s="15"/>
      <c r="D6" s="15"/>
      <c r="E6" s="15" t="s">
        <v>13</v>
      </c>
      <c r="F6" s="15" t="s">
        <v>13</v>
      </c>
      <c r="G6" s="15" t="s">
        <v>13</v>
      </c>
      <c r="H6" s="15" t="s">
        <v>13</v>
      </c>
      <c r="I6" s="15" t="s">
        <v>13</v>
      </c>
      <c r="J6" s="15"/>
    </row>
    <row r="7" spans="1:10" ht="21.95" customHeight="1" thickTop="1" x14ac:dyDescent="0.45">
      <c r="A7" s="4">
        <v>1</v>
      </c>
      <c r="B7" s="21" t="s">
        <v>14</v>
      </c>
      <c r="C7" s="35">
        <v>1040</v>
      </c>
      <c r="D7" s="5" t="s">
        <v>15</v>
      </c>
      <c r="E7" s="41" t="s">
        <v>16</v>
      </c>
      <c r="F7" s="41" t="s">
        <v>17</v>
      </c>
      <c r="G7" s="36" t="s">
        <v>18</v>
      </c>
      <c r="H7" s="36" t="s">
        <v>18</v>
      </c>
      <c r="I7" s="40" t="s">
        <v>17</v>
      </c>
      <c r="J7" s="37"/>
    </row>
    <row r="8" spans="1:10" ht="21.95" customHeight="1" x14ac:dyDescent="0.45">
      <c r="A8" s="4">
        <v>2</v>
      </c>
      <c r="B8" s="25" t="s">
        <v>19</v>
      </c>
      <c r="C8" s="35">
        <v>1</v>
      </c>
      <c r="D8" s="5" t="s">
        <v>15</v>
      </c>
      <c r="E8" s="38" t="s">
        <v>20</v>
      </c>
      <c r="F8" s="38" t="s">
        <v>20</v>
      </c>
      <c r="G8" s="17" t="s">
        <v>18</v>
      </c>
      <c r="H8" s="17" t="s">
        <v>18</v>
      </c>
      <c r="I8" s="38" t="s">
        <v>20</v>
      </c>
      <c r="J8" s="5"/>
    </row>
    <row r="9" spans="1:10" ht="21.95" customHeight="1" x14ac:dyDescent="0.45">
      <c r="A9" s="4">
        <v>3</v>
      </c>
      <c r="B9" s="25" t="s">
        <v>21</v>
      </c>
      <c r="C9" s="35">
        <v>130</v>
      </c>
      <c r="D9" s="5" t="s">
        <v>15</v>
      </c>
      <c r="E9" s="42" t="s">
        <v>22</v>
      </c>
      <c r="F9" s="38" t="s">
        <v>23</v>
      </c>
      <c r="G9" s="17" t="s">
        <v>18</v>
      </c>
      <c r="H9" s="17" t="s">
        <v>18</v>
      </c>
      <c r="I9" s="43" t="s">
        <v>24</v>
      </c>
      <c r="J9" s="5"/>
    </row>
    <row r="10" spans="1:10" ht="21.95" customHeight="1" x14ac:dyDescent="0.45">
      <c r="A10" s="4">
        <v>4</v>
      </c>
      <c r="B10" s="25" t="s">
        <v>25</v>
      </c>
      <c r="C10" s="35">
        <v>1</v>
      </c>
      <c r="D10" s="5" t="s">
        <v>15</v>
      </c>
      <c r="E10" s="38" t="s">
        <v>26</v>
      </c>
      <c r="F10" s="38" t="s">
        <v>26</v>
      </c>
      <c r="G10" s="17" t="s">
        <v>18</v>
      </c>
      <c r="H10" s="17" t="s">
        <v>18</v>
      </c>
      <c r="I10" s="43" t="s">
        <v>26</v>
      </c>
      <c r="J10" s="5"/>
    </row>
    <row r="11" spans="1:10" ht="21.95" customHeight="1" x14ac:dyDescent="0.45">
      <c r="A11" s="4">
        <v>5</v>
      </c>
      <c r="B11" s="39" t="s">
        <v>27</v>
      </c>
      <c r="C11" s="35">
        <v>1</v>
      </c>
      <c r="D11" s="240" t="s">
        <v>28</v>
      </c>
      <c r="E11" s="17" t="s">
        <v>29</v>
      </c>
      <c r="F11" s="38" t="s">
        <v>30</v>
      </c>
      <c r="G11" s="38" t="s">
        <v>31</v>
      </c>
      <c r="H11" s="38" t="s">
        <v>31</v>
      </c>
      <c r="I11" s="43" t="s">
        <v>32</v>
      </c>
      <c r="J11" s="5"/>
    </row>
    <row r="12" spans="1:10" ht="21.95" customHeight="1" x14ac:dyDescent="0.45">
      <c r="A12" s="4"/>
      <c r="B12" s="21" t="s">
        <v>33</v>
      </c>
      <c r="C12" s="35"/>
      <c r="D12" s="34"/>
      <c r="E12" s="7"/>
      <c r="F12" s="17"/>
      <c r="G12" s="7"/>
      <c r="H12" s="17"/>
      <c r="I12" s="20"/>
      <c r="J12" s="5"/>
    </row>
    <row r="13" spans="1:10" ht="21.95" customHeight="1" x14ac:dyDescent="0.45">
      <c r="A13" s="5"/>
      <c r="B13" s="25" t="s">
        <v>34</v>
      </c>
      <c r="C13" s="35"/>
      <c r="D13" s="34"/>
      <c r="E13" s="7"/>
      <c r="F13" s="17"/>
      <c r="G13" s="7"/>
      <c r="H13" s="38"/>
      <c r="I13" s="20"/>
      <c r="J13" s="5"/>
    </row>
    <row r="14" spans="1:10" ht="21.95" customHeight="1" x14ac:dyDescent="0.45">
      <c r="A14" s="5"/>
      <c r="B14" s="21" t="s">
        <v>35</v>
      </c>
      <c r="C14" s="35"/>
      <c r="D14" s="17"/>
      <c r="E14" s="7"/>
      <c r="F14" s="17"/>
      <c r="G14" s="7"/>
      <c r="H14" s="17"/>
      <c r="I14" s="20"/>
      <c r="J14" s="5"/>
    </row>
    <row r="15" spans="1:10" ht="21.95" customHeight="1" x14ac:dyDescent="0.45">
      <c r="A15" s="5"/>
      <c r="B15" s="21" t="s">
        <v>36</v>
      </c>
      <c r="C15" s="35"/>
      <c r="D15" s="5"/>
      <c r="E15" s="7"/>
      <c r="F15" s="17"/>
      <c r="G15" s="7"/>
      <c r="H15" s="38"/>
      <c r="I15" s="20"/>
      <c r="J15" s="5"/>
    </row>
    <row r="16" spans="1:10" ht="21.95" customHeight="1" x14ac:dyDescent="0.45">
      <c r="A16" s="5"/>
      <c r="B16" s="21"/>
      <c r="C16" s="35"/>
      <c r="D16" s="5"/>
      <c r="E16" s="7"/>
      <c r="F16" s="17"/>
      <c r="G16" s="7"/>
      <c r="H16" s="17"/>
      <c r="I16" s="20"/>
      <c r="J16" s="5"/>
    </row>
    <row r="17" spans="1:10" ht="21.95" customHeight="1" x14ac:dyDescent="0.45">
      <c r="A17" s="5"/>
      <c r="B17" s="21" t="s">
        <v>37</v>
      </c>
      <c r="C17" s="35"/>
      <c r="D17" s="5"/>
      <c r="E17" s="7"/>
      <c r="F17" s="17"/>
      <c r="G17" s="7"/>
      <c r="H17" s="17"/>
      <c r="I17" s="42" t="s">
        <v>38</v>
      </c>
      <c r="J17" s="5"/>
    </row>
    <row r="18" spans="1:10" ht="21.95" customHeight="1" x14ac:dyDescent="0.45">
      <c r="A18" s="5"/>
      <c r="B18" s="21" t="s">
        <v>39</v>
      </c>
      <c r="C18" s="35"/>
      <c r="D18" s="5"/>
      <c r="E18" s="7"/>
      <c r="F18" s="17"/>
      <c r="G18" s="7"/>
      <c r="H18" s="17"/>
      <c r="I18" s="42" t="s">
        <v>40</v>
      </c>
      <c r="J18" s="5"/>
    </row>
    <row r="19" spans="1:10" ht="21.95" customHeight="1" x14ac:dyDescent="0.45">
      <c r="A19" s="5"/>
      <c r="B19" s="21" t="s">
        <v>41</v>
      </c>
      <c r="C19" s="35"/>
      <c r="D19" s="5"/>
      <c r="E19" s="7"/>
      <c r="F19" s="17"/>
      <c r="G19" s="7"/>
      <c r="H19" s="17"/>
      <c r="I19" s="42" t="s">
        <v>42</v>
      </c>
      <c r="J19" s="5"/>
    </row>
    <row r="20" spans="1:10" ht="21.95" customHeight="1" x14ac:dyDescent="0.45">
      <c r="A20" s="5"/>
      <c r="B20" s="21" t="s">
        <v>43</v>
      </c>
      <c r="C20" s="35"/>
      <c r="D20" s="5"/>
      <c r="E20" s="7"/>
      <c r="F20" s="7"/>
      <c r="G20" s="7"/>
      <c r="H20" s="17"/>
      <c r="I20" s="33" t="s">
        <v>44</v>
      </c>
      <c r="J20" s="5"/>
    </row>
    <row r="21" spans="1:10" ht="21.95" customHeight="1" x14ac:dyDescent="0.45">
      <c r="A21" s="5"/>
      <c r="B21" s="6" t="s">
        <v>45</v>
      </c>
      <c r="C21" s="35"/>
      <c r="D21" s="5"/>
      <c r="E21" s="7"/>
      <c r="F21" s="7"/>
      <c r="G21" s="7"/>
      <c r="H21" s="7"/>
      <c r="I21" s="33" t="s">
        <v>46</v>
      </c>
      <c r="J21" s="5"/>
    </row>
    <row r="22" spans="1:10" ht="21" customHeight="1" x14ac:dyDescent="0.45">
      <c r="A22" s="5"/>
      <c r="B22" s="23" t="s">
        <v>47</v>
      </c>
      <c r="C22" s="450" t="s">
        <v>48</v>
      </c>
      <c r="D22" s="451"/>
      <c r="E22" s="451"/>
      <c r="F22" s="451"/>
      <c r="G22" s="451"/>
      <c r="H22" s="451"/>
      <c r="I22" s="451"/>
      <c r="J22" s="452"/>
    </row>
    <row r="23" spans="1:10" ht="21" customHeight="1" x14ac:dyDescent="0.45">
      <c r="A23" s="2"/>
      <c r="B23" s="8"/>
      <c r="C23" s="2"/>
      <c r="D23" s="2"/>
      <c r="E23" s="2"/>
      <c r="F23" s="2"/>
      <c r="G23" s="2"/>
      <c r="H23" s="2"/>
      <c r="I23" s="2"/>
      <c r="J23" s="2"/>
    </row>
    <row r="24" spans="1:10" ht="21" customHeight="1" x14ac:dyDescent="0.45">
      <c r="A24" s="2"/>
      <c r="B24" s="8"/>
      <c r="C24" s="2"/>
      <c r="D24" s="2"/>
      <c r="E24" s="2"/>
      <c r="F24" s="2"/>
      <c r="G24" s="2"/>
      <c r="H24" s="2"/>
      <c r="I24" s="2"/>
      <c r="J24" s="2"/>
    </row>
    <row r="25" spans="1:10" ht="21" customHeight="1" x14ac:dyDescent="0.45">
      <c r="A25" s="2"/>
      <c r="B25" s="8"/>
      <c r="C25" s="2"/>
      <c r="D25" s="2"/>
      <c r="E25" s="2"/>
      <c r="F25" s="2"/>
      <c r="G25" s="2"/>
      <c r="H25" s="2"/>
      <c r="I25" s="2"/>
      <c r="J25" s="2"/>
    </row>
    <row r="26" spans="1:10" x14ac:dyDescent="0.45">
      <c r="G26" s="1" t="s">
        <v>49</v>
      </c>
    </row>
    <row r="27" spans="1:10" x14ac:dyDescent="0.45">
      <c r="G27" s="1" t="s">
        <v>50</v>
      </c>
    </row>
    <row r="28" spans="1:10" x14ac:dyDescent="0.45">
      <c r="G28" s="1" t="s">
        <v>51</v>
      </c>
    </row>
    <row r="29" spans="1:10" x14ac:dyDescent="0.45">
      <c r="B29" s="1" t="s">
        <v>52</v>
      </c>
    </row>
    <row r="30" spans="1:10" ht="21.75" thickBot="1" x14ac:dyDescent="0.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21.75" thickTop="1" x14ac:dyDescent="0.45">
      <c r="A31" s="9"/>
      <c r="B31" s="9"/>
      <c r="C31" s="9"/>
      <c r="D31" s="9"/>
      <c r="E31" s="10" t="s">
        <v>3</v>
      </c>
      <c r="F31" s="10"/>
      <c r="G31" s="11" t="s">
        <v>4</v>
      </c>
      <c r="H31" s="12"/>
      <c r="I31" s="9"/>
      <c r="J31" s="9"/>
    </row>
    <row r="32" spans="1:10" x14ac:dyDescent="0.45">
      <c r="A32" s="13" t="s">
        <v>5</v>
      </c>
      <c r="B32" s="13" t="s">
        <v>6</v>
      </c>
      <c r="C32" s="13" t="s">
        <v>7</v>
      </c>
      <c r="D32" s="13" t="s">
        <v>8</v>
      </c>
      <c r="E32" s="14" t="s">
        <v>9</v>
      </c>
      <c r="F32" s="14" t="s">
        <v>10</v>
      </c>
      <c r="G32" s="8" t="s">
        <v>9</v>
      </c>
      <c r="H32" s="13" t="s">
        <v>10</v>
      </c>
      <c r="I32" s="13" t="s">
        <v>11</v>
      </c>
      <c r="J32" s="13" t="s">
        <v>12</v>
      </c>
    </row>
    <row r="33" spans="1:10" ht="21.75" thickBot="1" x14ac:dyDescent="0.5">
      <c r="A33" s="15"/>
      <c r="B33" s="15"/>
      <c r="C33" s="15"/>
      <c r="D33" s="15"/>
      <c r="E33" s="15" t="s">
        <v>13</v>
      </c>
      <c r="F33" s="15" t="s">
        <v>13</v>
      </c>
      <c r="G33" s="16" t="s">
        <v>13</v>
      </c>
      <c r="H33" s="15" t="s">
        <v>13</v>
      </c>
      <c r="I33" s="16" t="s">
        <v>13</v>
      </c>
      <c r="J33" s="15"/>
    </row>
    <row r="34" spans="1:10" ht="21.75" thickTop="1" x14ac:dyDescent="0.45">
      <c r="A34" s="4">
        <v>1</v>
      </c>
      <c r="B34" s="21" t="s">
        <v>53</v>
      </c>
      <c r="C34" s="7">
        <v>1</v>
      </c>
      <c r="D34" s="5" t="s">
        <v>28</v>
      </c>
      <c r="E34" s="18"/>
      <c r="F34" s="18"/>
      <c r="G34" s="18"/>
      <c r="H34" s="18"/>
      <c r="I34" s="19"/>
      <c r="J34" s="3"/>
    </row>
    <row r="35" spans="1:10" x14ac:dyDescent="0.45">
      <c r="A35" s="4">
        <v>1.1000000000000001</v>
      </c>
      <c r="B35" s="25" t="s">
        <v>54</v>
      </c>
      <c r="C35" s="7">
        <v>1</v>
      </c>
      <c r="D35" s="5" t="s">
        <v>28</v>
      </c>
      <c r="E35" s="17"/>
      <c r="F35" s="17"/>
      <c r="G35" s="17"/>
      <c r="H35" s="17"/>
      <c r="I35" s="20"/>
      <c r="J35" s="5"/>
    </row>
    <row r="36" spans="1:10" x14ac:dyDescent="0.45">
      <c r="A36" s="4"/>
      <c r="B36" s="25" t="s">
        <v>55</v>
      </c>
      <c r="C36" s="7">
        <v>1</v>
      </c>
      <c r="D36" s="5" t="s">
        <v>28</v>
      </c>
      <c r="E36" s="17"/>
      <c r="F36" s="17"/>
      <c r="G36" s="17"/>
      <c r="H36" s="17"/>
      <c r="I36" s="20"/>
      <c r="J36" s="5"/>
    </row>
    <row r="37" spans="1:10" x14ac:dyDescent="0.45">
      <c r="A37" s="4">
        <v>1.2</v>
      </c>
      <c r="B37" s="25" t="s">
        <v>56</v>
      </c>
      <c r="C37" s="7">
        <v>1</v>
      </c>
      <c r="D37" s="5" t="s">
        <v>28</v>
      </c>
      <c r="E37" s="17"/>
      <c r="F37" s="17"/>
      <c r="G37" s="17"/>
      <c r="H37" s="17"/>
      <c r="I37" s="20"/>
      <c r="J37" s="5"/>
    </row>
    <row r="38" spans="1:10" x14ac:dyDescent="0.45">
      <c r="A38" s="4">
        <v>1.3</v>
      </c>
      <c r="B38" s="25" t="s">
        <v>57</v>
      </c>
      <c r="C38" s="7">
        <v>118</v>
      </c>
      <c r="D38" s="5" t="s">
        <v>58</v>
      </c>
      <c r="E38" s="17"/>
      <c r="F38" s="17"/>
      <c r="G38" s="17"/>
      <c r="H38" s="17"/>
      <c r="I38" s="20"/>
      <c r="J38" s="5"/>
    </row>
    <row r="39" spans="1:10" x14ac:dyDescent="0.45">
      <c r="A39" s="4">
        <v>1.4</v>
      </c>
      <c r="B39" s="25" t="s">
        <v>59</v>
      </c>
      <c r="C39" s="22">
        <v>3690</v>
      </c>
      <c r="D39" s="34" t="s">
        <v>60</v>
      </c>
      <c r="E39" s="7"/>
      <c r="F39" s="17"/>
      <c r="G39" s="7"/>
      <c r="H39" s="17"/>
      <c r="I39" s="20"/>
      <c r="J39" s="5"/>
    </row>
    <row r="40" spans="1:10" x14ac:dyDescent="0.45">
      <c r="A40" s="4">
        <v>1.5</v>
      </c>
      <c r="B40" s="21" t="s">
        <v>61</v>
      </c>
      <c r="C40" s="7"/>
      <c r="D40" s="34"/>
      <c r="E40" s="33"/>
      <c r="F40" s="17"/>
      <c r="G40" s="7"/>
      <c r="H40" s="17"/>
      <c r="I40" s="20"/>
      <c r="J40" s="5"/>
    </row>
    <row r="41" spans="1:10" x14ac:dyDescent="0.45">
      <c r="A41" s="5">
        <v>1.6</v>
      </c>
      <c r="B41" s="21" t="s">
        <v>62</v>
      </c>
      <c r="C41" s="7">
        <v>10</v>
      </c>
      <c r="D41" s="17" t="s">
        <v>63</v>
      </c>
      <c r="E41" s="7"/>
      <c r="F41" s="17"/>
      <c r="G41" s="7"/>
      <c r="H41" s="17"/>
      <c r="I41" s="20"/>
      <c r="J41" s="5"/>
    </row>
    <row r="42" spans="1:10" x14ac:dyDescent="0.45">
      <c r="A42" s="5">
        <v>1.7</v>
      </c>
      <c r="B42" s="21" t="s">
        <v>64</v>
      </c>
      <c r="C42" s="7">
        <v>3</v>
      </c>
      <c r="D42" s="5" t="s">
        <v>63</v>
      </c>
      <c r="E42" s="7"/>
      <c r="F42" s="17"/>
      <c r="G42" s="7"/>
      <c r="H42" s="17"/>
      <c r="I42" s="20"/>
      <c r="J42" s="5"/>
    </row>
    <row r="43" spans="1:10" x14ac:dyDescent="0.45">
      <c r="A43" s="5">
        <v>1.8</v>
      </c>
      <c r="B43" s="21" t="s">
        <v>65</v>
      </c>
      <c r="C43" s="7"/>
      <c r="D43" s="5"/>
      <c r="E43" s="7"/>
      <c r="F43" s="17"/>
      <c r="G43" s="7"/>
      <c r="H43" s="17"/>
      <c r="I43" s="20"/>
      <c r="J43" s="5"/>
    </row>
    <row r="44" spans="1:10" x14ac:dyDescent="0.45">
      <c r="A44" s="5"/>
      <c r="B44" s="21" t="s">
        <v>37</v>
      </c>
      <c r="C44" s="7"/>
      <c r="D44" s="34"/>
      <c r="E44" s="7"/>
      <c r="F44" s="17"/>
      <c r="G44" s="7"/>
      <c r="H44" s="17"/>
      <c r="I44" s="20"/>
      <c r="J44" s="5"/>
    </row>
    <row r="45" spans="1:10" x14ac:dyDescent="0.45">
      <c r="A45" s="5"/>
      <c r="B45" s="21" t="s">
        <v>39</v>
      </c>
      <c r="C45" s="7"/>
      <c r="D45" s="5"/>
      <c r="E45" s="7"/>
      <c r="F45" s="7"/>
      <c r="G45" s="7"/>
      <c r="H45" s="7"/>
      <c r="I45" s="7"/>
      <c r="J45" s="5"/>
    </row>
    <row r="46" spans="1:10" x14ac:dyDescent="0.45">
      <c r="A46" s="5"/>
      <c r="B46" s="6" t="s">
        <v>45</v>
      </c>
      <c r="C46" s="7"/>
      <c r="D46" s="5"/>
      <c r="E46" s="7"/>
      <c r="F46" s="7"/>
      <c r="G46" s="7"/>
      <c r="H46" s="7"/>
      <c r="I46" s="7"/>
      <c r="J46" s="5"/>
    </row>
    <row r="47" spans="1:10" x14ac:dyDescent="0.45">
      <c r="A47" s="5"/>
      <c r="B47" s="25"/>
      <c r="C47" s="7"/>
      <c r="D47" s="5"/>
      <c r="E47" s="7"/>
      <c r="F47" s="7"/>
      <c r="G47" s="7"/>
      <c r="H47" s="7"/>
      <c r="I47" s="7"/>
      <c r="J47" s="5"/>
    </row>
    <row r="48" spans="1:10" x14ac:dyDescent="0.45">
      <c r="A48" s="5"/>
      <c r="B48" s="23" t="s">
        <v>66</v>
      </c>
      <c r="C48" s="23"/>
      <c r="D48" s="23"/>
      <c r="E48" s="24"/>
      <c r="F48" s="30"/>
      <c r="G48" s="24"/>
      <c r="H48" s="31"/>
      <c r="I48" s="32"/>
      <c r="J48" s="23"/>
    </row>
    <row r="49" spans="1:10" x14ac:dyDescent="0.45">
      <c r="A49" s="2"/>
      <c r="B49" s="239"/>
      <c r="C49" s="28"/>
      <c r="D49" s="2"/>
      <c r="E49" s="28"/>
      <c r="F49" s="28"/>
      <c r="G49" s="28"/>
      <c r="H49" s="28"/>
      <c r="I49" s="28"/>
      <c r="J49" s="2"/>
    </row>
    <row r="50" spans="1:10" ht="21.75" customHeight="1" x14ac:dyDescent="0.45">
      <c r="A50" s="2"/>
      <c r="B50" s="239"/>
      <c r="C50" s="28"/>
      <c r="D50" s="2"/>
      <c r="E50" s="447" t="s">
        <v>67</v>
      </c>
      <c r="F50" s="447"/>
      <c r="G50" s="447"/>
      <c r="H50" s="447"/>
      <c r="I50" s="447"/>
      <c r="J50" s="2"/>
    </row>
    <row r="51" spans="1:10" x14ac:dyDescent="0.45">
      <c r="A51" s="26"/>
      <c r="B51" s="29"/>
      <c r="C51" s="27"/>
      <c r="D51" s="27"/>
      <c r="E51" s="28"/>
      <c r="F51" s="27"/>
      <c r="G51" s="28"/>
      <c r="H51" s="27"/>
      <c r="I51" s="27"/>
      <c r="J51" s="2"/>
    </row>
    <row r="52" spans="1:10" x14ac:dyDescent="0.45">
      <c r="A52" s="26"/>
      <c r="B52" s="29"/>
      <c r="C52" s="27"/>
      <c r="D52" s="27"/>
      <c r="E52" s="28"/>
      <c r="F52" s="27"/>
      <c r="G52" s="28"/>
      <c r="H52" s="27"/>
      <c r="I52" s="27"/>
      <c r="J52" s="2"/>
    </row>
    <row r="53" spans="1:10" x14ac:dyDescent="0.45">
      <c r="A53" s="26"/>
      <c r="B53" s="29"/>
      <c r="C53" s="27"/>
      <c r="D53" s="27"/>
      <c r="E53" s="28"/>
      <c r="F53" s="27"/>
      <c r="G53" s="28"/>
      <c r="H53" s="27"/>
      <c r="I53" s="27"/>
      <c r="J53" s="2"/>
    </row>
    <row r="54" spans="1:10" x14ac:dyDescent="0.45">
      <c r="A54" s="26"/>
      <c r="B54" s="29"/>
      <c r="C54" s="27"/>
      <c r="D54" s="27"/>
      <c r="E54" s="28"/>
      <c r="F54" s="27"/>
      <c r="G54" s="28"/>
      <c r="H54" s="27"/>
      <c r="I54" s="27"/>
      <c r="J54" s="2"/>
    </row>
    <row r="55" spans="1:10" x14ac:dyDescent="0.45">
      <c r="A55" s="26"/>
      <c r="B55" s="29"/>
      <c r="C55" s="27"/>
      <c r="D55" s="27"/>
      <c r="E55" s="28"/>
      <c r="F55" s="27"/>
      <c r="G55" s="28"/>
      <c r="H55" s="27"/>
      <c r="I55" s="27"/>
      <c r="J55" s="2"/>
    </row>
    <row r="56" spans="1:10" x14ac:dyDescent="0.45">
      <c r="A56" s="26"/>
      <c r="B56" s="29"/>
      <c r="C56" s="27"/>
      <c r="D56" s="27"/>
      <c r="E56" s="28"/>
      <c r="F56" s="27"/>
      <c r="G56" s="28"/>
      <c r="H56" s="27"/>
      <c r="I56" s="27"/>
      <c r="J56" s="2"/>
    </row>
    <row r="57" spans="1:10" x14ac:dyDescent="0.45">
      <c r="B57" s="44" t="s">
        <v>68</v>
      </c>
      <c r="C57" s="44"/>
      <c r="D57" s="44"/>
      <c r="E57" s="44"/>
    </row>
    <row r="58" spans="1:10" ht="21.75" thickBot="1" x14ac:dyDescent="0.5">
      <c r="A58" s="2"/>
      <c r="B58" s="45" t="s">
        <v>69</v>
      </c>
      <c r="C58" s="2"/>
      <c r="D58" s="2"/>
      <c r="E58" s="2"/>
      <c r="F58" s="2"/>
      <c r="G58" s="2"/>
      <c r="H58" s="2"/>
      <c r="I58" s="2"/>
      <c r="J58" s="2"/>
    </row>
    <row r="59" spans="1:10" ht="21.75" thickTop="1" x14ac:dyDescent="0.45">
      <c r="A59" s="9"/>
      <c r="B59" s="9"/>
      <c r="C59" s="9"/>
      <c r="D59" s="9"/>
      <c r="E59" s="10" t="s">
        <v>3</v>
      </c>
      <c r="F59" s="10"/>
      <c r="G59" s="11" t="s">
        <v>4</v>
      </c>
      <c r="H59" s="12"/>
      <c r="I59" s="9"/>
      <c r="J59" s="14"/>
    </row>
    <row r="60" spans="1:10" x14ac:dyDescent="0.45">
      <c r="A60" s="13" t="s">
        <v>5</v>
      </c>
      <c r="B60" s="13" t="s">
        <v>6</v>
      </c>
      <c r="C60" s="13" t="s">
        <v>7</v>
      </c>
      <c r="D60" s="13" t="s">
        <v>8</v>
      </c>
      <c r="E60" s="14" t="s">
        <v>9</v>
      </c>
      <c r="F60" s="14" t="s">
        <v>10</v>
      </c>
      <c r="G60" s="8" t="s">
        <v>9</v>
      </c>
      <c r="H60" s="13" t="s">
        <v>10</v>
      </c>
      <c r="I60" s="13" t="s">
        <v>11</v>
      </c>
      <c r="J60" s="13" t="s">
        <v>12</v>
      </c>
    </row>
    <row r="61" spans="1:10" ht="21.75" thickBot="1" x14ac:dyDescent="0.5">
      <c r="A61" s="15"/>
      <c r="B61" s="15"/>
      <c r="C61" s="15"/>
      <c r="D61" s="15"/>
      <c r="E61" s="15" t="s">
        <v>13</v>
      </c>
      <c r="F61" s="15" t="s">
        <v>13</v>
      </c>
      <c r="G61" s="16" t="s">
        <v>13</v>
      </c>
      <c r="H61" s="15" t="s">
        <v>13</v>
      </c>
      <c r="I61" s="16" t="s">
        <v>13</v>
      </c>
      <c r="J61" s="46"/>
    </row>
    <row r="62" spans="1:10" ht="21.75" thickTop="1" x14ac:dyDescent="0.45">
      <c r="A62" s="4">
        <v>1</v>
      </c>
      <c r="B62" s="21" t="s">
        <v>70</v>
      </c>
      <c r="C62" s="7">
        <v>2</v>
      </c>
      <c r="D62" s="5" t="s">
        <v>71</v>
      </c>
      <c r="E62" s="18">
        <v>80000</v>
      </c>
      <c r="F62" s="18">
        <v>160000</v>
      </c>
      <c r="G62" s="18">
        <v>20000</v>
      </c>
      <c r="H62" s="18">
        <v>40000</v>
      </c>
      <c r="I62" s="18">
        <v>200000</v>
      </c>
      <c r="J62" s="50"/>
    </row>
    <row r="63" spans="1:10" x14ac:dyDescent="0.45">
      <c r="A63" s="4">
        <v>2</v>
      </c>
      <c r="B63" s="25" t="s">
        <v>72</v>
      </c>
      <c r="C63" s="7">
        <v>2</v>
      </c>
      <c r="D63" s="5" t="s">
        <v>73</v>
      </c>
      <c r="E63" s="17">
        <v>15000</v>
      </c>
      <c r="F63" s="17">
        <v>30000</v>
      </c>
      <c r="G63" s="17">
        <v>3500</v>
      </c>
      <c r="H63" s="17">
        <v>7000</v>
      </c>
      <c r="I63" s="17">
        <v>37000</v>
      </c>
      <c r="J63" s="51"/>
    </row>
    <row r="64" spans="1:10" x14ac:dyDescent="0.45">
      <c r="A64" s="4">
        <v>3</v>
      </c>
      <c r="B64" s="25" t="s">
        <v>74</v>
      </c>
      <c r="C64" s="7">
        <v>2</v>
      </c>
      <c r="D64" s="5" t="s">
        <v>75</v>
      </c>
      <c r="E64" s="17">
        <v>15000</v>
      </c>
      <c r="F64" s="17">
        <v>30000</v>
      </c>
      <c r="G64" s="17">
        <v>3500</v>
      </c>
      <c r="H64" s="17">
        <v>7000</v>
      </c>
      <c r="I64" s="17">
        <v>37000</v>
      </c>
      <c r="J64" s="37"/>
    </row>
    <row r="65" spans="1:10" x14ac:dyDescent="0.45">
      <c r="A65" s="4">
        <v>4</v>
      </c>
      <c r="B65" s="25" t="s">
        <v>76</v>
      </c>
      <c r="C65" s="7">
        <v>2</v>
      </c>
      <c r="D65" s="5" t="s">
        <v>15</v>
      </c>
      <c r="E65" s="17">
        <v>3000</v>
      </c>
      <c r="F65" s="17">
        <v>6000</v>
      </c>
      <c r="G65" s="17">
        <v>750</v>
      </c>
      <c r="H65" s="17">
        <v>1400</v>
      </c>
      <c r="I65" s="17">
        <v>740</v>
      </c>
      <c r="J65" s="5"/>
    </row>
    <row r="66" spans="1:10" x14ac:dyDescent="0.45">
      <c r="A66" s="4"/>
      <c r="B66" s="25" t="s">
        <v>77</v>
      </c>
      <c r="C66" s="7"/>
      <c r="D66" s="5"/>
      <c r="E66" s="17"/>
      <c r="F66" s="17"/>
      <c r="G66" s="17"/>
      <c r="H66" s="17"/>
      <c r="I66" s="17"/>
      <c r="J66" s="5"/>
    </row>
    <row r="67" spans="1:10" x14ac:dyDescent="0.45">
      <c r="A67" s="4"/>
      <c r="B67" s="21" t="s">
        <v>78</v>
      </c>
      <c r="C67" s="7"/>
      <c r="D67" s="34"/>
      <c r="E67" s="33"/>
      <c r="F67" s="17"/>
      <c r="G67" s="7"/>
      <c r="H67" s="17"/>
      <c r="I67" s="17"/>
      <c r="J67" s="5"/>
    </row>
    <row r="68" spans="1:10" ht="23.25" x14ac:dyDescent="0.45">
      <c r="A68" s="5"/>
      <c r="B68" s="21" t="s">
        <v>79</v>
      </c>
      <c r="C68" s="7"/>
      <c r="D68" s="17"/>
      <c r="E68" s="7"/>
      <c r="F68" s="17"/>
      <c r="G68" s="7"/>
      <c r="H68" s="17"/>
      <c r="I68" s="17"/>
      <c r="J68" s="5"/>
    </row>
    <row r="69" spans="1:10" x14ac:dyDescent="0.45">
      <c r="A69" s="5">
        <v>5</v>
      </c>
      <c r="B69" s="21" t="s">
        <v>80</v>
      </c>
      <c r="C69" s="7">
        <v>1</v>
      </c>
      <c r="D69" s="5" t="s">
        <v>15</v>
      </c>
      <c r="E69" s="7">
        <v>50000</v>
      </c>
      <c r="F69" s="17">
        <v>50000</v>
      </c>
      <c r="G69" s="7">
        <v>12500</v>
      </c>
      <c r="H69" s="17">
        <v>12500</v>
      </c>
      <c r="I69" s="17">
        <v>62500</v>
      </c>
      <c r="J69" s="5"/>
    </row>
    <row r="70" spans="1:10" x14ac:dyDescent="0.45">
      <c r="A70" s="5">
        <v>6</v>
      </c>
      <c r="B70" s="21" t="s">
        <v>81</v>
      </c>
      <c r="C70" s="7">
        <v>2</v>
      </c>
      <c r="D70" s="5" t="s">
        <v>82</v>
      </c>
      <c r="E70" s="7">
        <v>1000</v>
      </c>
      <c r="F70" s="17">
        <v>2000</v>
      </c>
      <c r="G70" s="7">
        <v>300</v>
      </c>
      <c r="H70" s="17">
        <v>600</v>
      </c>
      <c r="I70" s="17">
        <v>2600</v>
      </c>
      <c r="J70" s="5"/>
    </row>
    <row r="71" spans="1:10" x14ac:dyDescent="0.45">
      <c r="A71" s="5">
        <v>7</v>
      </c>
      <c r="B71" s="21" t="s">
        <v>83</v>
      </c>
      <c r="C71" s="7">
        <v>3</v>
      </c>
      <c r="D71" s="34" t="s">
        <v>84</v>
      </c>
      <c r="E71" s="7">
        <v>6000</v>
      </c>
      <c r="F71" s="17">
        <v>18000</v>
      </c>
      <c r="G71" s="7">
        <v>1500</v>
      </c>
      <c r="H71" s="17">
        <v>3000</v>
      </c>
      <c r="I71" s="17">
        <v>21000</v>
      </c>
      <c r="J71" s="5"/>
    </row>
    <row r="72" spans="1:10" x14ac:dyDescent="0.45">
      <c r="A72" s="5">
        <v>8</v>
      </c>
      <c r="B72" s="21" t="s">
        <v>85</v>
      </c>
      <c r="C72" s="7">
        <v>2</v>
      </c>
      <c r="D72" s="5" t="s">
        <v>86</v>
      </c>
      <c r="E72" s="7">
        <v>3000</v>
      </c>
      <c r="F72" s="7">
        <v>6000</v>
      </c>
      <c r="G72" s="7">
        <v>750</v>
      </c>
      <c r="H72" s="7">
        <v>1500</v>
      </c>
      <c r="I72" s="47">
        <v>7500</v>
      </c>
      <c r="J72" s="5"/>
    </row>
    <row r="73" spans="1:10" x14ac:dyDescent="0.45">
      <c r="A73" s="5">
        <v>9</v>
      </c>
      <c r="B73" s="6" t="s">
        <v>87</v>
      </c>
      <c r="C73" s="7">
        <v>12</v>
      </c>
      <c r="D73" s="5" t="s">
        <v>88</v>
      </c>
      <c r="E73" s="7">
        <v>290</v>
      </c>
      <c r="F73" s="7">
        <v>3480</v>
      </c>
      <c r="G73" s="7">
        <v>50</v>
      </c>
      <c r="H73" s="7">
        <v>600</v>
      </c>
      <c r="I73" s="47">
        <v>4080</v>
      </c>
      <c r="J73" s="5"/>
    </row>
    <row r="74" spans="1:10" x14ac:dyDescent="0.45">
      <c r="A74" s="5">
        <v>10</v>
      </c>
      <c r="B74" s="6" t="s">
        <v>89</v>
      </c>
      <c r="C74" s="7">
        <v>20</v>
      </c>
      <c r="D74" s="5" t="s">
        <v>88</v>
      </c>
      <c r="E74" s="7">
        <v>170</v>
      </c>
      <c r="F74" s="7">
        <v>3400</v>
      </c>
      <c r="G74" s="7">
        <v>30</v>
      </c>
      <c r="H74" s="7">
        <v>600</v>
      </c>
      <c r="I74" s="47">
        <v>4000</v>
      </c>
      <c r="J74" s="5"/>
    </row>
    <row r="75" spans="1:10" x14ac:dyDescent="0.45">
      <c r="A75" s="5">
        <v>11</v>
      </c>
      <c r="B75" s="6" t="s">
        <v>90</v>
      </c>
      <c r="C75" s="7">
        <v>1</v>
      </c>
      <c r="D75" s="5" t="s">
        <v>88</v>
      </c>
      <c r="E75" s="7">
        <v>1340</v>
      </c>
      <c r="F75" s="7">
        <v>1340</v>
      </c>
      <c r="G75" s="7">
        <v>200</v>
      </c>
      <c r="H75" s="7">
        <v>200</v>
      </c>
      <c r="I75" s="47">
        <v>1540</v>
      </c>
      <c r="J75" s="5"/>
    </row>
    <row r="76" spans="1:10" x14ac:dyDescent="0.45">
      <c r="A76" s="5">
        <v>12</v>
      </c>
      <c r="B76" s="6" t="s">
        <v>91</v>
      </c>
      <c r="C76" s="7">
        <v>1</v>
      </c>
      <c r="D76" s="5" t="s">
        <v>88</v>
      </c>
      <c r="E76" s="7">
        <v>400</v>
      </c>
      <c r="F76" s="7">
        <v>400</v>
      </c>
      <c r="G76" s="7">
        <v>100</v>
      </c>
      <c r="H76" s="7">
        <v>100</v>
      </c>
      <c r="I76" s="47">
        <v>500</v>
      </c>
      <c r="J76" s="5"/>
    </row>
    <row r="77" spans="1:10" x14ac:dyDescent="0.45">
      <c r="A77" s="5">
        <v>13</v>
      </c>
      <c r="B77" s="6" t="s">
        <v>92</v>
      </c>
      <c r="C77" s="7">
        <v>1</v>
      </c>
      <c r="D77" s="5" t="s">
        <v>28</v>
      </c>
      <c r="E77" s="7">
        <v>8000</v>
      </c>
      <c r="F77" s="7">
        <v>8000</v>
      </c>
      <c r="G77" s="7">
        <v>2000</v>
      </c>
      <c r="H77" s="7">
        <v>2000</v>
      </c>
      <c r="I77" s="47">
        <v>10000</v>
      </c>
      <c r="J77" s="5"/>
    </row>
    <row r="78" spans="1:10" x14ac:dyDescent="0.45">
      <c r="A78" s="5">
        <v>14</v>
      </c>
      <c r="B78" s="6" t="s">
        <v>93</v>
      </c>
      <c r="C78" s="7" t="s">
        <v>94</v>
      </c>
      <c r="D78" s="5"/>
      <c r="E78" s="7"/>
      <c r="F78" s="7"/>
      <c r="G78" s="7"/>
      <c r="H78" s="7"/>
      <c r="I78" s="47"/>
      <c r="J78" s="5"/>
    </row>
    <row r="79" spans="1:10" x14ac:dyDescent="0.45">
      <c r="A79" s="5"/>
      <c r="B79" s="21" t="s">
        <v>37</v>
      </c>
      <c r="C79" s="7"/>
      <c r="D79" s="5"/>
      <c r="E79" s="7"/>
      <c r="F79" s="7"/>
      <c r="G79" s="7"/>
      <c r="H79" s="7"/>
      <c r="I79" s="47">
        <v>395120</v>
      </c>
      <c r="J79" s="5"/>
    </row>
    <row r="80" spans="1:10" x14ac:dyDescent="0.45">
      <c r="A80" s="5"/>
      <c r="B80" s="21" t="s">
        <v>39</v>
      </c>
      <c r="C80" s="7"/>
      <c r="D80" s="5"/>
      <c r="E80" s="7"/>
      <c r="F80" s="7"/>
      <c r="G80" s="7"/>
      <c r="H80" s="7"/>
      <c r="I80" s="48">
        <v>103402.9</v>
      </c>
      <c r="J80" s="5"/>
    </row>
    <row r="81" spans="1:10" x14ac:dyDescent="0.45">
      <c r="A81" s="5"/>
      <c r="B81" s="6" t="s">
        <v>45</v>
      </c>
      <c r="C81" s="7"/>
      <c r="D81" s="5"/>
      <c r="E81" s="7"/>
      <c r="F81" s="7"/>
      <c r="G81" s="7"/>
      <c r="H81" s="7"/>
      <c r="I81" s="48">
        <v>498522.9</v>
      </c>
      <c r="J81" s="5"/>
    </row>
    <row r="82" spans="1:10" x14ac:dyDescent="0.45">
      <c r="A82" s="5"/>
      <c r="B82" s="6"/>
      <c r="C82" s="7"/>
      <c r="D82" s="5"/>
      <c r="E82" s="7"/>
      <c r="F82" s="7"/>
      <c r="G82" s="7"/>
      <c r="H82" s="7"/>
      <c r="I82" s="48"/>
      <c r="J82" s="5"/>
    </row>
    <row r="83" spans="1:10" x14ac:dyDescent="0.45">
      <c r="A83" s="5"/>
      <c r="B83" s="23" t="s">
        <v>95</v>
      </c>
      <c r="C83" s="23"/>
      <c r="D83" s="23"/>
      <c r="E83" s="24"/>
      <c r="F83" s="30"/>
      <c r="G83" s="24"/>
      <c r="H83" s="31"/>
      <c r="I83" s="49"/>
      <c r="J83" s="23"/>
    </row>
    <row r="84" spans="1:10" x14ac:dyDescent="0.45">
      <c r="A84" s="2"/>
      <c r="B84" s="239"/>
      <c r="C84" s="28"/>
      <c r="D84" s="2"/>
      <c r="E84" s="28"/>
      <c r="F84" s="28"/>
      <c r="G84" s="28"/>
      <c r="H84" s="28"/>
      <c r="I84" s="28"/>
      <c r="J84" s="2"/>
    </row>
    <row r="85" spans="1:10" x14ac:dyDescent="0.45">
      <c r="B85" s="44" t="s">
        <v>68</v>
      </c>
      <c r="C85" s="44"/>
      <c r="D85" s="44"/>
      <c r="E85" s="44"/>
    </row>
    <row r="86" spans="1:10" ht="21.75" thickBot="1" x14ac:dyDescent="0.5">
      <c r="A86" s="2"/>
      <c r="B86" s="45" t="s">
        <v>69</v>
      </c>
      <c r="C86" s="2"/>
      <c r="D86" s="2"/>
      <c r="E86" s="2"/>
      <c r="F86" s="2"/>
      <c r="G86" s="2"/>
      <c r="H86" s="2"/>
      <c r="I86" s="2"/>
      <c r="J86" s="2"/>
    </row>
    <row r="87" spans="1:10" ht="21.75" thickTop="1" x14ac:dyDescent="0.45">
      <c r="A87" s="9"/>
      <c r="B87" s="9"/>
      <c r="C87" s="9"/>
      <c r="D87" s="9"/>
      <c r="E87" s="10" t="s">
        <v>3</v>
      </c>
      <c r="F87" s="10"/>
      <c r="G87" s="11" t="s">
        <v>4</v>
      </c>
      <c r="H87" s="12"/>
      <c r="I87" s="9"/>
      <c r="J87" s="14"/>
    </row>
    <row r="88" spans="1:10" x14ac:dyDescent="0.45">
      <c r="A88" s="13" t="s">
        <v>5</v>
      </c>
      <c r="B88" s="13" t="s">
        <v>6</v>
      </c>
      <c r="C88" s="13" t="s">
        <v>7</v>
      </c>
      <c r="D88" s="13" t="s">
        <v>8</v>
      </c>
      <c r="E88" s="14" t="s">
        <v>9</v>
      </c>
      <c r="F88" s="14" t="s">
        <v>10</v>
      </c>
      <c r="G88" s="8" t="s">
        <v>9</v>
      </c>
      <c r="H88" s="13" t="s">
        <v>10</v>
      </c>
      <c r="I88" s="13" t="s">
        <v>11</v>
      </c>
      <c r="J88" s="13" t="s">
        <v>12</v>
      </c>
    </row>
    <row r="89" spans="1:10" ht="21.75" thickBot="1" x14ac:dyDescent="0.5">
      <c r="A89" s="15"/>
      <c r="B89" s="15"/>
      <c r="C89" s="15"/>
      <c r="D89" s="15"/>
      <c r="E89" s="15" t="s">
        <v>13</v>
      </c>
      <c r="F89" s="15" t="s">
        <v>13</v>
      </c>
      <c r="G89" s="16" t="s">
        <v>13</v>
      </c>
      <c r="H89" s="15" t="s">
        <v>13</v>
      </c>
      <c r="I89" s="16" t="s">
        <v>13</v>
      </c>
      <c r="J89" s="46"/>
    </row>
    <row r="90" spans="1:10" ht="21.75" thickTop="1" x14ac:dyDescent="0.45">
      <c r="A90" s="4">
        <v>1</v>
      </c>
      <c r="B90" s="21" t="s">
        <v>70</v>
      </c>
      <c r="C90" s="7">
        <v>2</v>
      </c>
      <c r="D90" s="5" t="s">
        <v>71</v>
      </c>
      <c r="E90" s="18"/>
      <c r="F90" s="18"/>
      <c r="G90" s="18"/>
      <c r="H90" s="18"/>
      <c r="I90" s="18"/>
      <c r="J90" s="50"/>
    </row>
    <row r="91" spans="1:10" x14ac:dyDescent="0.45">
      <c r="A91" s="4">
        <v>2</v>
      </c>
      <c r="B91" s="25" t="s">
        <v>72</v>
      </c>
      <c r="C91" s="7">
        <v>2</v>
      </c>
      <c r="D91" s="5" t="s">
        <v>73</v>
      </c>
      <c r="E91" s="17"/>
      <c r="F91" s="17"/>
      <c r="G91" s="17"/>
      <c r="H91" s="17"/>
      <c r="I91" s="17"/>
      <c r="J91" s="51"/>
    </row>
    <row r="92" spans="1:10" x14ac:dyDescent="0.45">
      <c r="A92" s="4">
        <v>3</v>
      </c>
      <c r="B92" s="25" t="s">
        <v>74</v>
      </c>
      <c r="C92" s="7">
        <v>2</v>
      </c>
      <c r="D92" s="5" t="s">
        <v>75</v>
      </c>
      <c r="E92" s="17"/>
      <c r="F92" s="17"/>
      <c r="G92" s="17"/>
      <c r="H92" s="17"/>
      <c r="I92" s="17"/>
      <c r="J92" s="37"/>
    </row>
    <row r="93" spans="1:10" x14ac:dyDescent="0.45">
      <c r="A93" s="4">
        <v>4</v>
      </c>
      <c r="B93" s="25" t="s">
        <v>76</v>
      </c>
      <c r="C93" s="7">
        <v>2</v>
      </c>
      <c r="D93" s="5" t="s">
        <v>15</v>
      </c>
      <c r="E93" s="17"/>
      <c r="F93" s="17"/>
      <c r="G93" s="17"/>
      <c r="H93" s="17"/>
      <c r="I93" s="17"/>
      <c r="J93" s="5"/>
    </row>
    <row r="94" spans="1:10" x14ac:dyDescent="0.45">
      <c r="A94" s="4"/>
      <c r="B94" s="25" t="s">
        <v>77</v>
      </c>
      <c r="C94" s="7"/>
      <c r="D94" s="5"/>
      <c r="E94" s="17"/>
      <c r="F94" s="17"/>
      <c r="G94" s="17"/>
      <c r="H94" s="17"/>
      <c r="I94" s="17"/>
      <c r="J94" s="5"/>
    </row>
    <row r="95" spans="1:10" x14ac:dyDescent="0.45">
      <c r="A95" s="4"/>
      <c r="B95" s="21" t="s">
        <v>78</v>
      </c>
      <c r="C95" s="7"/>
      <c r="D95" s="34"/>
      <c r="E95" s="33"/>
      <c r="F95" s="17"/>
      <c r="G95" s="7"/>
      <c r="H95" s="17"/>
      <c r="I95" s="17"/>
      <c r="J95" s="5"/>
    </row>
    <row r="96" spans="1:10" ht="23.25" x14ac:dyDescent="0.45">
      <c r="A96" s="5"/>
      <c r="B96" s="21" t="s">
        <v>79</v>
      </c>
      <c r="C96" s="7"/>
      <c r="D96" s="17"/>
      <c r="E96" s="7"/>
      <c r="F96" s="17"/>
      <c r="G96" s="7"/>
      <c r="H96" s="17"/>
      <c r="I96" s="17"/>
      <c r="J96" s="5"/>
    </row>
    <row r="97" spans="1:10" x14ac:dyDescent="0.45">
      <c r="A97" s="5">
        <v>5</v>
      </c>
      <c r="B97" s="21" t="s">
        <v>80</v>
      </c>
      <c r="C97" s="7">
        <v>1</v>
      </c>
      <c r="D97" s="5" t="s">
        <v>15</v>
      </c>
      <c r="E97" s="7"/>
      <c r="F97" s="17"/>
      <c r="G97" s="7"/>
      <c r="H97" s="17"/>
      <c r="I97" s="17"/>
      <c r="J97" s="5"/>
    </row>
    <row r="98" spans="1:10" x14ac:dyDescent="0.45">
      <c r="A98" s="5">
        <v>6</v>
      </c>
      <c r="B98" s="21" t="s">
        <v>81</v>
      </c>
      <c r="C98" s="7">
        <v>2</v>
      </c>
      <c r="D98" s="5" t="s">
        <v>82</v>
      </c>
      <c r="E98" s="7"/>
      <c r="F98" s="17"/>
      <c r="G98" s="7"/>
      <c r="H98" s="17"/>
      <c r="I98" s="17"/>
      <c r="J98" s="5"/>
    </row>
    <row r="99" spans="1:10" x14ac:dyDescent="0.45">
      <c r="A99" s="5">
        <v>7</v>
      </c>
      <c r="B99" s="21" t="s">
        <v>83</v>
      </c>
      <c r="C99" s="7">
        <v>3</v>
      </c>
      <c r="D99" s="34" t="s">
        <v>84</v>
      </c>
      <c r="E99" s="7"/>
      <c r="F99" s="17"/>
      <c r="G99" s="7"/>
      <c r="H99" s="17"/>
      <c r="I99" s="17"/>
      <c r="J99" s="5"/>
    </row>
    <row r="100" spans="1:10" x14ac:dyDescent="0.45">
      <c r="A100" s="5">
        <v>8</v>
      </c>
      <c r="B100" s="21" t="s">
        <v>85</v>
      </c>
      <c r="C100" s="7">
        <v>2</v>
      </c>
      <c r="D100" s="5" t="s">
        <v>86</v>
      </c>
      <c r="E100" s="7"/>
      <c r="F100" s="7"/>
      <c r="G100" s="7"/>
      <c r="H100" s="7"/>
      <c r="I100" s="47"/>
      <c r="J100" s="5"/>
    </row>
    <row r="101" spans="1:10" x14ac:dyDescent="0.45">
      <c r="A101" s="5">
        <v>9</v>
      </c>
      <c r="B101" s="6" t="s">
        <v>87</v>
      </c>
      <c r="C101" s="7">
        <v>12</v>
      </c>
      <c r="D101" s="5" t="s">
        <v>88</v>
      </c>
      <c r="E101" s="7"/>
      <c r="F101" s="7"/>
      <c r="G101" s="7"/>
      <c r="H101" s="7"/>
      <c r="I101" s="47"/>
      <c r="J101" s="5"/>
    </row>
    <row r="102" spans="1:10" x14ac:dyDescent="0.45">
      <c r="A102" s="5">
        <v>10</v>
      </c>
      <c r="B102" s="6" t="s">
        <v>89</v>
      </c>
      <c r="C102" s="7">
        <v>20</v>
      </c>
      <c r="D102" s="5" t="s">
        <v>88</v>
      </c>
      <c r="E102" s="7"/>
      <c r="F102" s="7"/>
      <c r="G102" s="7"/>
      <c r="H102" s="7"/>
      <c r="I102" s="47"/>
      <c r="J102" s="5"/>
    </row>
    <row r="103" spans="1:10" x14ac:dyDescent="0.45">
      <c r="A103" s="5">
        <v>11</v>
      </c>
      <c r="B103" s="6" t="s">
        <v>90</v>
      </c>
      <c r="C103" s="7">
        <v>1</v>
      </c>
      <c r="D103" s="5" t="s">
        <v>88</v>
      </c>
      <c r="E103" s="7"/>
      <c r="F103" s="7"/>
      <c r="G103" s="7"/>
      <c r="H103" s="7"/>
      <c r="I103" s="47"/>
      <c r="J103" s="5"/>
    </row>
    <row r="104" spans="1:10" x14ac:dyDescent="0.45">
      <c r="A104" s="5">
        <v>12</v>
      </c>
      <c r="B104" s="6" t="s">
        <v>96</v>
      </c>
      <c r="C104" s="7">
        <v>1</v>
      </c>
      <c r="D104" s="5" t="s">
        <v>88</v>
      </c>
      <c r="E104" s="7"/>
      <c r="F104" s="7"/>
      <c r="G104" s="7"/>
      <c r="H104" s="7"/>
      <c r="I104" s="47"/>
      <c r="J104" s="5"/>
    </row>
    <row r="105" spans="1:10" x14ac:dyDescent="0.45">
      <c r="A105" s="5">
        <v>13</v>
      </c>
      <c r="B105" s="6" t="s">
        <v>92</v>
      </c>
      <c r="C105" s="7">
        <v>1</v>
      </c>
      <c r="D105" s="5" t="s">
        <v>28</v>
      </c>
      <c r="E105" s="7"/>
      <c r="F105" s="7"/>
      <c r="G105" s="7"/>
      <c r="H105" s="7"/>
      <c r="I105" s="47"/>
      <c r="J105" s="5"/>
    </row>
    <row r="106" spans="1:10" x14ac:dyDescent="0.45">
      <c r="A106" s="5">
        <v>14</v>
      </c>
      <c r="B106" s="6" t="s">
        <v>93</v>
      </c>
      <c r="C106" s="7" t="s">
        <v>94</v>
      </c>
      <c r="D106" s="5"/>
      <c r="E106" s="7"/>
      <c r="F106" s="7"/>
      <c r="G106" s="7"/>
      <c r="H106" s="7"/>
      <c r="I106" s="47"/>
      <c r="J106" s="5"/>
    </row>
    <row r="107" spans="1:10" x14ac:dyDescent="0.45">
      <c r="A107" s="5"/>
      <c r="B107" s="21" t="s">
        <v>37</v>
      </c>
      <c r="C107" s="7"/>
      <c r="D107" s="5"/>
      <c r="E107" s="7"/>
      <c r="F107" s="7"/>
      <c r="G107" s="7"/>
      <c r="H107" s="7"/>
      <c r="I107" s="47"/>
      <c r="J107" s="5"/>
    </row>
    <row r="108" spans="1:10" x14ac:dyDescent="0.45">
      <c r="A108" s="5"/>
      <c r="B108" s="21" t="s">
        <v>39</v>
      </c>
      <c r="C108" s="7"/>
      <c r="D108" s="5"/>
      <c r="E108" s="7"/>
      <c r="F108" s="7"/>
      <c r="G108" s="7"/>
      <c r="H108" s="7"/>
      <c r="I108" s="48"/>
      <c r="J108" s="5"/>
    </row>
    <row r="109" spans="1:10" x14ac:dyDescent="0.45">
      <c r="A109" s="5"/>
      <c r="B109" s="6" t="s">
        <v>45</v>
      </c>
      <c r="C109" s="7"/>
      <c r="D109" s="5"/>
      <c r="E109" s="7"/>
      <c r="F109" s="7"/>
      <c r="G109" s="7"/>
      <c r="H109" s="7"/>
      <c r="I109" s="48"/>
      <c r="J109" s="5"/>
    </row>
    <row r="110" spans="1:10" x14ac:dyDescent="0.45">
      <c r="A110" s="5"/>
      <c r="B110" s="6"/>
      <c r="C110" s="7"/>
      <c r="D110" s="5"/>
      <c r="E110" s="7"/>
      <c r="F110" s="7"/>
      <c r="G110" s="7"/>
      <c r="H110" s="7"/>
      <c r="I110" s="48"/>
      <c r="J110" s="5"/>
    </row>
    <row r="111" spans="1:10" x14ac:dyDescent="0.45">
      <c r="A111" s="5"/>
      <c r="B111" s="23" t="s">
        <v>95</v>
      </c>
      <c r="C111" s="23"/>
      <c r="D111" s="23"/>
      <c r="E111" s="24"/>
      <c r="F111" s="30"/>
      <c r="G111" s="24"/>
      <c r="H111" s="31"/>
      <c r="I111" s="49"/>
      <c r="J111" s="23"/>
    </row>
    <row r="112" spans="1:10" x14ac:dyDescent="0.45">
      <c r="A112" s="2"/>
      <c r="B112" s="239"/>
      <c r="C112" s="28"/>
      <c r="D112" s="2"/>
      <c r="E112" s="28"/>
      <c r="F112" s="28"/>
      <c r="G112" s="28"/>
      <c r="H112" s="28"/>
      <c r="I112" s="28"/>
      <c r="J112" s="2"/>
    </row>
  </sheetData>
  <mergeCells count="5">
    <mergeCell ref="E50:I50"/>
    <mergeCell ref="A1:B1"/>
    <mergeCell ref="A2:B2"/>
    <mergeCell ref="A3:B3"/>
    <mergeCell ref="C22:J22"/>
  </mergeCells>
  <phoneticPr fontId="7" type="noConversion"/>
  <printOptions horizontalCentered="1"/>
  <pageMargins left="7.874015748031496E-2" right="7.874015748031496E-2" top="7.874015748031496E-2" bottom="7.874015748031496E-2" header="7.874015748031496E-2" footer="7.874015748031496E-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4"/>
  <sheetViews>
    <sheetView topLeftCell="A76" zoomScaleNormal="100" workbookViewId="0">
      <selection activeCell="I28" sqref="I8:I28"/>
    </sheetView>
  </sheetViews>
  <sheetFormatPr defaultColWidth="9.140625" defaultRowHeight="24" x14ac:dyDescent="0.5"/>
  <cols>
    <col min="1" max="1" width="7.5703125" style="91" customWidth="1"/>
    <col min="2" max="2" width="72.140625" style="52" customWidth="1"/>
    <col min="3" max="4" width="10.85546875" style="52" customWidth="1"/>
    <col min="5" max="5" width="13.85546875" style="146" customWidth="1"/>
    <col min="6" max="6" width="13.85546875" style="52" customWidth="1"/>
    <col min="7" max="8" width="13.85546875" style="146" customWidth="1"/>
    <col min="9" max="9" width="20.28515625" style="52" customWidth="1"/>
    <col min="10" max="10" width="20.28515625" style="55" customWidth="1"/>
    <col min="11" max="11" width="10.28515625" style="52" bestFit="1" customWidth="1"/>
    <col min="12" max="12" width="9.140625" style="52"/>
    <col min="13" max="13" width="12.7109375" style="52" bestFit="1" customWidth="1"/>
    <col min="14" max="16384" width="9.140625" style="52"/>
  </cols>
  <sheetData>
    <row r="1" spans="1:10" ht="27" customHeight="1" x14ac:dyDescent="0.5">
      <c r="A1" s="243" t="s">
        <v>97</v>
      </c>
      <c r="B1" s="244"/>
      <c r="C1" s="243"/>
      <c r="D1" s="243"/>
      <c r="E1" s="245"/>
      <c r="F1" s="243"/>
      <c r="G1" s="245"/>
      <c r="H1" s="245"/>
      <c r="I1" s="453" t="s">
        <v>98</v>
      </c>
      <c r="J1" s="453"/>
    </row>
    <row r="2" spans="1:10" ht="27" customHeight="1" x14ac:dyDescent="0.5">
      <c r="A2" s="243" t="s">
        <v>99</v>
      </c>
      <c r="B2" s="244"/>
      <c r="C2" s="243"/>
      <c r="D2" s="243"/>
      <c r="E2" s="245"/>
      <c r="F2" s="243"/>
      <c r="G2" s="245" t="s">
        <v>100</v>
      </c>
      <c r="H2" s="245"/>
      <c r="I2" s="243"/>
      <c r="J2" s="246"/>
    </row>
    <row r="3" spans="1:10" ht="27" customHeight="1" x14ac:dyDescent="0.5">
      <c r="A3" s="243" t="s">
        <v>101</v>
      </c>
      <c r="B3" s="244"/>
      <c r="C3" s="243"/>
      <c r="D3" s="243"/>
      <c r="E3" s="245"/>
      <c r="F3" s="243"/>
      <c r="G3" s="245" t="s">
        <v>102</v>
      </c>
      <c r="H3" s="245"/>
      <c r="I3" s="243"/>
      <c r="J3" s="246"/>
    </row>
    <row r="4" spans="1:10" ht="27" customHeight="1" x14ac:dyDescent="0.5">
      <c r="A4" s="243" t="s">
        <v>103</v>
      </c>
      <c r="B4" s="244"/>
      <c r="C4" s="243"/>
      <c r="D4" s="243"/>
      <c r="E4" s="245"/>
      <c r="F4" s="243"/>
      <c r="G4" s="245" t="s">
        <v>104</v>
      </c>
      <c r="H4" s="245"/>
      <c r="I4" s="243" t="s">
        <v>105</v>
      </c>
      <c r="J4" s="246">
        <v>2563</v>
      </c>
    </row>
    <row r="5" spans="1:10" ht="27" customHeight="1" thickBot="1" x14ac:dyDescent="0.55000000000000004">
      <c r="A5" s="247"/>
      <c r="B5" s="244"/>
      <c r="C5" s="243"/>
      <c r="D5" s="243"/>
      <c r="E5" s="245"/>
      <c r="F5" s="243"/>
      <c r="G5" s="245"/>
      <c r="H5" s="245"/>
      <c r="I5" s="243"/>
      <c r="J5" s="246"/>
    </row>
    <row r="6" spans="1:10" ht="27" customHeight="1" x14ac:dyDescent="0.5">
      <c r="A6" s="460" t="s">
        <v>5</v>
      </c>
      <c r="B6" s="454" t="s">
        <v>6</v>
      </c>
      <c r="C6" s="462" t="s">
        <v>106</v>
      </c>
      <c r="D6" s="454" t="s">
        <v>8</v>
      </c>
      <c r="E6" s="248" t="s">
        <v>3</v>
      </c>
      <c r="F6" s="249"/>
      <c r="G6" s="250" t="s">
        <v>4</v>
      </c>
      <c r="H6" s="251"/>
      <c r="I6" s="454" t="s">
        <v>107</v>
      </c>
      <c r="J6" s="456" t="s">
        <v>12</v>
      </c>
    </row>
    <row r="7" spans="1:10" ht="27" customHeight="1" thickBot="1" x14ac:dyDescent="0.55000000000000004">
      <c r="A7" s="461"/>
      <c r="B7" s="455"/>
      <c r="C7" s="463"/>
      <c r="D7" s="455"/>
      <c r="E7" s="252" t="s">
        <v>9</v>
      </c>
      <c r="F7" s="253" t="s">
        <v>10</v>
      </c>
      <c r="G7" s="254" t="s">
        <v>9</v>
      </c>
      <c r="H7" s="255" t="s">
        <v>10</v>
      </c>
      <c r="I7" s="455"/>
      <c r="J7" s="457"/>
    </row>
    <row r="8" spans="1:10" ht="27" customHeight="1" x14ac:dyDescent="0.5">
      <c r="A8" s="256"/>
      <c r="B8" s="118" t="s">
        <v>108</v>
      </c>
      <c r="C8" s="257"/>
      <c r="D8" s="256"/>
      <c r="E8" s="258"/>
      <c r="F8" s="259"/>
      <c r="G8" s="258"/>
      <c r="H8" s="260"/>
      <c r="I8" s="261"/>
      <c r="J8" s="262"/>
    </row>
    <row r="9" spans="1:10" ht="27" customHeight="1" x14ac:dyDescent="0.5">
      <c r="A9" s="263" t="s">
        <v>109</v>
      </c>
      <c r="B9" s="264" t="str">
        <f>B73</f>
        <v>รวมราคางานลำดับที่ 1</v>
      </c>
      <c r="C9" s="265"/>
      <c r="D9" s="266"/>
      <c r="E9" s="267"/>
      <c r="F9" s="268"/>
      <c r="G9" s="267"/>
      <c r="H9" s="269"/>
      <c r="I9" s="270"/>
      <c r="J9" s="271"/>
    </row>
    <row r="10" spans="1:10" ht="27" customHeight="1" x14ac:dyDescent="0.5">
      <c r="A10" s="263" t="s">
        <v>110</v>
      </c>
      <c r="B10" s="264" t="str">
        <f>B81</f>
        <v>รวมราคางานลำดับที่ 2</v>
      </c>
      <c r="C10" s="265"/>
      <c r="D10" s="266"/>
      <c r="E10" s="267"/>
      <c r="F10" s="268"/>
      <c r="G10" s="267"/>
      <c r="H10" s="269"/>
      <c r="I10" s="270"/>
      <c r="J10" s="271"/>
    </row>
    <row r="11" spans="1:10" ht="27" customHeight="1" x14ac:dyDescent="0.5">
      <c r="A11" s="263" t="s">
        <v>111</v>
      </c>
      <c r="B11" s="264" t="str">
        <f>B92</f>
        <v>รวมราคางานลำดับที่ 3</v>
      </c>
      <c r="C11" s="265"/>
      <c r="D11" s="266"/>
      <c r="E11" s="267"/>
      <c r="F11" s="268"/>
      <c r="G11" s="267"/>
      <c r="H11" s="269"/>
      <c r="I11" s="272"/>
      <c r="J11" s="271"/>
    </row>
    <row r="12" spans="1:10" ht="27" customHeight="1" x14ac:dyDescent="0.5">
      <c r="A12" s="263" t="s">
        <v>112</v>
      </c>
      <c r="B12" s="264" t="str">
        <f>B107</f>
        <v>รวมราคางานลำดับที่ 4</v>
      </c>
      <c r="C12" s="265"/>
      <c r="D12" s="266"/>
      <c r="E12" s="267"/>
      <c r="F12" s="268"/>
      <c r="G12" s="267"/>
      <c r="H12" s="269"/>
      <c r="I12" s="270"/>
      <c r="J12" s="271"/>
    </row>
    <row r="13" spans="1:10" ht="27" customHeight="1" x14ac:dyDescent="0.5">
      <c r="A13" s="263" t="s">
        <v>113</v>
      </c>
      <c r="B13" s="264" t="str">
        <f>B115</f>
        <v>รวมราคางานลำดับที่ 5</v>
      </c>
      <c r="C13" s="273"/>
      <c r="D13" s="274"/>
      <c r="E13" s="275"/>
      <c r="F13" s="276"/>
      <c r="G13" s="275"/>
      <c r="H13" s="277"/>
      <c r="I13" s="272"/>
      <c r="J13" s="278"/>
    </row>
    <row r="14" spans="1:10" ht="27" customHeight="1" x14ac:dyDescent="0.5">
      <c r="A14" s="263" t="s">
        <v>114</v>
      </c>
      <c r="B14" s="264" t="str">
        <f>B134</f>
        <v>รวมราคางานลำดับที่ 6</v>
      </c>
      <c r="C14" s="273"/>
      <c r="D14" s="274"/>
      <c r="E14" s="275"/>
      <c r="F14" s="276"/>
      <c r="G14" s="275"/>
      <c r="H14" s="277"/>
      <c r="I14" s="272"/>
      <c r="J14" s="278"/>
    </row>
    <row r="15" spans="1:10" ht="27" customHeight="1" x14ac:dyDescent="0.5">
      <c r="A15" s="263" t="s">
        <v>115</v>
      </c>
      <c r="B15" s="279" t="str">
        <f>B151</f>
        <v>รวมราคางานลำดับที่ 7</v>
      </c>
      <c r="C15" s="273"/>
      <c r="D15" s="274"/>
      <c r="E15" s="275"/>
      <c r="F15" s="276"/>
      <c r="G15" s="275"/>
      <c r="H15" s="277"/>
      <c r="I15" s="272"/>
      <c r="J15" s="278"/>
    </row>
    <row r="16" spans="1:10" ht="27" customHeight="1" x14ac:dyDescent="0.5">
      <c r="A16" s="263" t="s">
        <v>116</v>
      </c>
      <c r="B16" s="264" t="str">
        <f>B156</f>
        <v>รวมราคางานลำดับที่ 8</v>
      </c>
      <c r="C16" s="265"/>
      <c r="D16" s="266"/>
      <c r="E16" s="267"/>
      <c r="F16" s="268"/>
      <c r="G16" s="267"/>
      <c r="H16" s="269"/>
      <c r="I16" s="270"/>
      <c r="J16" s="271"/>
    </row>
    <row r="17" spans="1:13" ht="27" customHeight="1" x14ac:dyDescent="0.5">
      <c r="A17" s="263" t="s">
        <v>117</v>
      </c>
      <c r="B17" s="264" t="str">
        <f>B168</f>
        <v>รวมราคางานลำดับที่ 9</v>
      </c>
      <c r="C17" s="265"/>
      <c r="D17" s="266"/>
      <c r="E17" s="267"/>
      <c r="F17" s="268"/>
      <c r="G17" s="267"/>
      <c r="H17" s="269"/>
      <c r="I17" s="270"/>
      <c r="J17" s="271"/>
      <c r="K17" s="244"/>
      <c r="L17" s="244"/>
      <c r="M17" s="244"/>
    </row>
    <row r="18" spans="1:13" ht="27" customHeight="1" x14ac:dyDescent="0.5">
      <c r="A18" s="263" t="s">
        <v>118</v>
      </c>
      <c r="B18" s="264" t="str">
        <f>B176</f>
        <v>รวมราคางานลำดับที่ 10</v>
      </c>
      <c r="C18" s="265"/>
      <c r="D18" s="266"/>
      <c r="E18" s="267"/>
      <c r="F18" s="268"/>
      <c r="G18" s="267"/>
      <c r="H18" s="269"/>
      <c r="I18" s="270"/>
      <c r="J18" s="271"/>
      <c r="K18" s="244"/>
      <c r="L18" s="244"/>
      <c r="M18" s="244"/>
    </row>
    <row r="19" spans="1:13" ht="27" customHeight="1" x14ac:dyDescent="0.5">
      <c r="A19" s="263" t="s">
        <v>119</v>
      </c>
      <c r="B19" s="264" t="str">
        <f>B180</f>
        <v>รวมราคางานลำดับที่ 11</v>
      </c>
      <c r="C19" s="265"/>
      <c r="D19" s="266"/>
      <c r="E19" s="267"/>
      <c r="F19" s="268"/>
      <c r="G19" s="267"/>
      <c r="H19" s="269"/>
      <c r="I19" s="270"/>
      <c r="J19" s="271"/>
      <c r="K19" s="244"/>
      <c r="L19" s="244"/>
      <c r="M19" s="280"/>
    </row>
    <row r="20" spans="1:13" ht="27" customHeight="1" x14ac:dyDescent="0.5">
      <c r="A20" s="263" t="s">
        <v>120</v>
      </c>
      <c r="B20" s="264" t="str">
        <f>B187</f>
        <v>รวมราคางานลำดับที่ 12</v>
      </c>
      <c r="C20" s="265"/>
      <c r="D20" s="266"/>
      <c r="E20" s="267"/>
      <c r="F20" s="268"/>
      <c r="G20" s="267"/>
      <c r="H20" s="269"/>
      <c r="I20" s="270"/>
      <c r="J20" s="271"/>
      <c r="K20" s="244"/>
      <c r="L20" s="244"/>
      <c r="M20" s="244"/>
    </row>
    <row r="21" spans="1:13" ht="27" customHeight="1" x14ac:dyDescent="0.5">
      <c r="A21" s="263" t="s">
        <v>121</v>
      </c>
      <c r="B21" s="264" t="str">
        <f>B203</f>
        <v>รวมราคางานลำดับที่ 13</v>
      </c>
      <c r="C21" s="265"/>
      <c r="D21" s="266"/>
      <c r="E21" s="267"/>
      <c r="F21" s="268"/>
      <c r="G21" s="267"/>
      <c r="H21" s="269"/>
      <c r="I21" s="270"/>
      <c r="J21" s="271"/>
      <c r="K21" s="244"/>
      <c r="L21" s="244"/>
      <c r="M21" s="244"/>
    </row>
    <row r="22" spans="1:13" ht="27" customHeight="1" x14ac:dyDescent="0.5">
      <c r="A22" s="263" t="s">
        <v>122</v>
      </c>
      <c r="B22" s="264" t="str">
        <f>B213</f>
        <v>รวมราคางานลำดับที่ 14</v>
      </c>
      <c r="C22" s="281"/>
      <c r="D22" s="282"/>
      <c r="E22" s="283"/>
      <c r="F22" s="284"/>
      <c r="G22" s="283"/>
      <c r="H22" s="285"/>
      <c r="I22" s="286"/>
      <c r="J22" s="287"/>
      <c r="K22" s="244"/>
      <c r="L22" s="244"/>
      <c r="M22" s="244"/>
    </row>
    <row r="23" spans="1:13" ht="27" customHeight="1" x14ac:dyDescent="0.5">
      <c r="A23" s="263" t="s">
        <v>123</v>
      </c>
      <c r="B23" s="264" t="str">
        <f>B217</f>
        <v>รวมราคางานลำดับที่ 15</v>
      </c>
      <c r="C23" s="281"/>
      <c r="D23" s="282"/>
      <c r="E23" s="283"/>
      <c r="F23" s="284"/>
      <c r="G23" s="283"/>
      <c r="H23" s="285"/>
      <c r="I23" s="286"/>
      <c r="J23" s="287"/>
      <c r="K23" s="244"/>
      <c r="L23" s="244"/>
      <c r="M23" s="244"/>
    </row>
    <row r="24" spans="1:13" ht="27" customHeight="1" x14ac:dyDescent="0.5">
      <c r="A24" s="263" t="s">
        <v>124</v>
      </c>
      <c r="B24" s="264" t="str">
        <f>B238</f>
        <v>รวมราคางานลำดับที่ 16</v>
      </c>
      <c r="C24" s="281"/>
      <c r="D24" s="282"/>
      <c r="E24" s="283"/>
      <c r="F24" s="284"/>
      <c r="G24" s="283"/>
      <c r="H24" s="285"/>
      <c r="I24" s="286"/>
      <c r="J24" s="287"/>
      <c r="K24" s="244"/>
      <c r="L24" s="244"/>
      <c r="M24" s="244"/>
    </row>
    <row r="25" spans="1:13" ht="27" customHeight="1" x14ac:dyDescent="0.5">
      <c r="A25" s="263" t="s">
        <v>125</v>
      </c>
      <c r="B25" s="264" t="str">
        <f>B251</f>
        <v>รวมราคางานลำดับที่ 17</v>
      </c>
      <c r="C25" s="281"/>
      <c r="D25" s="282"/>
      <c r="E25" s="283"/>
      <c r="F25" s="284"/>
      <c r="G25" s="283"/>
      <c r="H25" s="285"/>
      <c r="I25" s="286"/>
      <c r="J25" s="287"/>
      <c r="K25" s="244"/>
      <c r="L25" s="244"/>
      <c r="M25" s="244"/>
    </row>
    <row r="26" spans="1:13" ht="27" customHeight="1" x14ac:dyDescent="0.5">
      <c r="A26" s="263" t="s">
        <v>126</v>
      </c>
      <c r="B26" s="264" t="str">
        <f>B271</f>
        <v>รวมราคางานลำดับที่ 18</v>
      </c>
      <c r="C26" s="281"/>
      <c r="D26" s="282"/>
      <c r="E26" s="283"/>
      <c r="F26" s="284"/>
      <c r="G26" s="283"/>
      <c r="H26" s="285"/>
      <c r="I26" s="286"/>
      <c r="J26" s="287"/>
      <c r="K26" s="244"/>
      <c r="L26" s="244"/>
      <c r="M26" s="244"/>
    </row>
    <row r="27" spans="1:13" ht="27" customHeight="1" x14ac:dyDescent="0.5">
      <c r="A27" s="263" t="s">
        <v>127</v>
      </c>
      <c r="B27" s="288" t="str">
        <f>B279</f>
        <v>รวมราคางานลำดับที่ 19</v>
      </c>
      <c r="C27" s="281"/>
      <c r="D27" s="282"/>
      <c r="E27" s="283"/>
      <c r="F27" s="284"/>
      <c r="G27" s="283"/>
      <c r="H27" s="285"/>
      <c r="I27" s="286"/>
      <c r="J27" s="287"/>
      <c r="K27" s="244"/>
      <c r="L27" s="244"/>
      <c r="M27" s="244"/>
    </row>
    <row r="28" spans="1:13" ht="27" customHeight="1" thickBot="1" x14ac:dyDescent="0.55000000000000004">
      <c r="A28" s="289" t="s">
        <v>128</v>
      </c>
      <c r="B28" s="290" t="str">
        <f>B284</f>
        <v>รวมราคางานลำดับที่ 20</v>
      </c>
      <c r="C28" s="291"/>
      <c r="D28" s="292"/>
      <c r="E28" s="293"/>
      <c r="F28" s="294"/>
      <c r="G28" s="293"/>
      <c r="H28" s="295"/>
      <c r="I28" s="296"/>
      <c r="J28" s="297"/>
      <c r="K28" s="244"/>
      <c r="L28" s="244"/>
      <c r="M28" s="244"/>
    </row>
    <row r="29" spans="1:13" ht="23.25" customHeight="1" x14ac:dyDescent="0.5">
      <c r="A29" s="243" t="s">
        <v>97</v>
      </c>
      <c r="B29" s="243"/>
      <c r="C29" s="243"/>
      <c r="D29" s="243"/>
      <c r="E29" s="245"/>
      <c r="F29" s="243"/>
      <c r="G29" s="245"/>
      <c r="H29" s="245"/>
      <c r="I29" s="453" t="s">
        <v>129</v>
      </c>
      <c r="J29" s="453"/>
      <c r="K29" s="244"/>
      <c r="L29" s="244"/>
      <c r="M29" s="244"/>
    </row>
    <row r="30" spans="1:13" ht="23.25" customHeight="1" x14ac:dyDescent="0.5">
      <c r="A30" s="243" t="s">
        <v>99</v>
      </c>
      <c r="B30" s="243"/>
      <c r="C30" s="243"/>
      <c r="D30" s="243"/>
      <c r="E30" s="245"/>
      <c r="F30" s="243"/>
      <c r="G30" s="245" t="s">
        <v>100</v>
      </c>
      <c r="H30" s="245"/>
      <c r="I30" s="243"/>
      <c r="J30" s="246"/>
      <c r="K30" s="244"/>
      <c r="L30" s="244"/>
      <c r="M30" s="244"/>
    </row>
    <row r="31" spans="1:13" ht="23.25" customHeight="1" x14ac:dyDescent="0.5">
      <c r="A31" s="243" t="s">
        <v>101</v>
      </c>
      <c r="B31" s="243"/>
      <c r="C31" s="243"/>
      <c r="D31" s="243"/>
      <c r="E31" s="245"/>
      <c r="F31" s="243"/>
      <c r="G31" s="245" t="s">
        <v>102</v>
      </c>
      <c r="H31" s="245"/>
      <c r="I31" s="243"/>
      <c r="J31" s="246"/>
      <c r="K31" s="244"/>
      <c r="L31" s="244"/>
      <c r="M31" s="244"/>
    </row>
    <row r="32" spans="1:13" ht="23.25" customHeight="1" x14ac:dyDescent="0.5">
      <c r="A32" s="243" t="s">
        <v>103</v>
      </c>
      <c r="B32" s="244"/>
      <c r="C32" s="243"/>
      <c r="D32" s="243"/>
      <c r="E32" s="245"/>
      <c r="F32" s="243"/>
      <c r="G32" s="245" t="s">
        <v>104</v>
      </c>
      <c r="H32" s="245"/>
      <c r="I32" s="243" t="s">
        <v>105</v>
      </c>
      <c r="J32" s="246">
        <v>2563</v>
      </c>
      <c r="K32" s="244"/>
      <c r="L32" s="244"/>
      <c r="M32" s="244"/>
    </row>
    <row r="33" spans="1:10" ht="23.25" customHeight="1" thickBot="1" x14ac:dyDescent="0.55000000000000004">
      <c r="A33" s="247"/>
      <c r="B33" s="244"/>
      <c r="C33" s="243"/>
      <c r="D33" s="243"/>
      <c r="E33" s="245"/>
      <c r="F33" s="243"/>
      <c r="G33" s="245"/>
      <c r="H33" s="245"/>
      <c r="I33" s="243"/>
      <c r="J33" s="246"/>
    </row>
    <row r="34" spans="1:10" ht="23.25" customHeight="1" x14ac:dyDescent="0.5">
      <c r="A34" s="460" t="s">
        <v>5</v>
      </c>
      <c r="B34" s="454" t="s">
        <v>6</v>
      </c>
      <c r="C34" s="462" t="s">
        <v>106</v>
      </c>
      <c r="D34" s="454" t="s">
        <v>8</v>
      </c>
      <c r="E34" s="248" t="s">
        <v>3</v>
      </c>
      <c r="F34" s="249"/>
      <c r="G34" s="250" t="s">
        <v>4</v>
      </c>
      <c r="H34" s="251"/>
      <c r="I34" s="454" t="s">
        <v>107</v>
      </c>
      <c r="J34" s="456" t="s">
        <v>12</v>
      </c>
    </row>
    <row r="35" spans="1:10" ht="23.25" customHeight="1" thickBot="1" x14ac:dyDescent="0.55000000000000004">
      <c r="A35" s="461"/>
      <c r="B35" s="455"/>
      <c r="C35" s="463"/>
      <c r="D35" s="455"/>
      <c r="E35" s="252" t="s">
        <v>9</v>
      </c>
      <c r="F35" s="253" t="s">
        <v>10</v>
      </c>
      <c r="G35" s="254" t="s">
        <v>9</v>
      </c>
      <c r="H35" s="255" t="s">
        <v>10</v>
      </c>
      <c r="I35" s="455"/>
      <c r="J35" s="457"/>
    </row>
    <row r="36" spans="1:10" ht="23.25" customHeight="1" x14ac:dyDescent="0.5">
      <c r="A36" s="256"/>
      <c r="B36" s="118" t="s">
        <v>108</v>
      </c>
      <c r="C36" s="257"/>
      <c r="D36" s="256"/>
      <c r="E36" s="258"/>
      <c r="F36" s="259"/>
      <c r="G36" s="258"/>
      <c r="H36" s="260"/>
      <c r="I36" s="298"/>
      <c r="J36" s="262"/>
    </row>
    <row r="37" spans="1:10" ht="23.25" customHeight="1" x14ac:dyDescent="0.5">
      <c r="A37" s="263" t="s">
        <v>130</v>
      </c>
      <c r="B37" s="264" t="str">
        <f>B298</f>
        <v>รวมราคางานลำดับที่ 21</v>
      </c>
      <c r="C37" s="265"/>
      <c r="D37" s="266"/>
      <c r="E37" s="267"/>
      <c r="F37" s="268"/>
      <c r="G37" s="267"/>
      <c r="H37" s="269"/>
      <c r="I37" s="270"/>
      <c r="J37" s="271"/>
    </row>
    <row r="38" spans="1:10" ht="23.25" customHeight="1" x14ac:dyDescent="0.5">
      <c r="A38" s="263" t="s">
        <v>131</v>
      </c>
      <c r="B38" s="264" t="str">
        <f>B306</f>
        <v>รวมราคางานลำดับที่ 22</v>
      </c>
      <c r="C38" s="265"/>
      <c r="D38" s="266"/>
      <c r="E38" s="267"/>
      <c r="F38" s="268"/>
      <c r="G38" s="267"/>
      <c r="H38" s="269"/>
      <c r="I38" s="270"/>
      <c r="J38" s="271"/>
    </row>
    <row r="39" spans="1:10" ht="23.25" customHeight="1" x14ac:dyDescent="0.5">
      <c r="A39" s="263" t="s">
        <v>132</v>
      </c>
      <c r="B39" s="264" t="str">
        <f>B316</f>
        <v>รวมราคางานลำดับที่ 23</v>
      </c>
      <c r="C39" s="265"/>
      <c r="D39" s="266"/>
      <c r="E39" s="267"/>
      <c r="F39" s="268"/>
      <c r="G39" s="267"/>
      <c r="H39" s="269"/>
      <c r="I39" s="272"/>
      <c r="J39" s="271"/>
    </row>
    <row r="40" spans="1:10" ht="23.25" customHeight="1" x14ac:dyDescent="0.5">
      <c r="A40" s="263" t="s">
        <v>133</v>
      </c>
      <c r="B40" s="264" t="str">
        <f>B334</f>
        <v>รวมราคางานลำดับที่ 24</v>
      </c>
      <c r="C40" s="265"/>
      <c r="D40" s="266"/>
      <c r="E40" s="267"/>
      <c r="F40" s="268"/>
      <c r="G40" s="267"/>
      <c r="H40" s="269"/>
      <c r="I40" s="270"/>
      <c r="J40" s="271"/>
    </row>
    <row r="41" spans="1:10" ht="23.25" customHeight="1" x14ac:dyDescent="0.5">
      <c r="A41" s="263" t="s">
        <v>134</v>
      </c>
      <c r="B41" s="264" t="str">
        <f>B341</f>
        <v>รวมราคางานลำดับที่ 25</v>
      </c>
      <c r="C41" s="273"/>
      <c r="D41" s="274"/>
      <c r="E41" s="275"/>
      <c r="F41" s="276"/>
      <c r="G41" s="275"/>
      <c r="H41" s="277"/>
      <c r="I41" s="272"/>
      <c r="J41" s="278"/>
    </row>
    <row r="42" spans="1:10" ht="23.25" customHeight="1" x14ac:dyDescent="0.5">
      <c r="A42" s="263" t="s">
        <v>135</v>
      </c>
      <c r="B42" s="264" t="str">
        <f>B362</f>
        <v>รวมราคางานลำดับที่ 26</v>
      </c>
      <c r="C42" s="273"/>
      <c r="D42" s="274"/>
      <c r="E42" s="275"/>
      <c r="F42" s="276"/>
      <c r="G42" s="275"/>
      <c r="H42" s="277"/>
      <c r="I42" s="272"/>
      <c r="J42" s="278"/>
    </row>
    <row r="43" spans="1:10" ht="23.25" customHeight="1" x14ac:dyDescent="0.5">
      <c r="A43" s="263" t="s">
        <v>136</v>
      </c>
      <c r="B43" s="279" t="str">
        <f>B373</f>
        <v>รวมราคางานลำดับที่ 27</v>
      </c>
      <c r="C43" s="273"/>
      <c r="D43" s="274"/>
      <c r="E43" s="275"/>
      <c r="F43" s="276"/>
      <c r="G43" s="275"/>
      <c r="H43" s="277"/>
      <c r="I43" s="272"/>
      <c r="J43" s="278"/>
    </row>
    <row r="44" spans="1:10" ht="23.25" customHeight="1" x14ac:dyDescent="0.5">
      <c r="A44" s="263" t="s">
        <v>137</v>
      </c>
      <c r="B44" s="279" t="str">
        <f>B391</f>
        <v>รวมราคางานลำดับที่ 28</v>
      </c>
      <c r="C44" s="273"/>
      <c r="D44" s="274"/>
      <c r="E44" s="275"/>
      <c r="F44" s="276"/>
      <c r="G44" s="275"/>
      <c r="H44" s="277"/>
      <c r="I44" s="272"/>
      <c r="J44" s="278"/>
    </row>
    <row r="45" spans="1:10" ht="23.25" customHeight="1" x14ac:dyDescent="0.5">
      <c r="A45" s="263" t="s">
        <v>138</v>
      </c>
      <c r="B45" s="264" t="str">
        <f>B404</f>
        <v>รวมราคางานลำดับที่ 29</v>
      </c>
      <c r="C45" s="265"/>
      <c r="D45" s="266"/>
      <c r="E45" s="267"/>
      <c r="F45" s="268"/>
      <c r="G45" s="267"/>
      <c r="H45" s="269"/>
      <c r="I45" s="270"/>
      <c r="J45" s="271"/>
    </row>
    <row r="46" spans="1:10" ht="23.25" customHeight="1" x14ac:dyDescent="0.5">
      <c r="A46" s="263" t="s">
        <v>139</v>
      </c>
      <c r="B46" s="264" t="str">
        <f>B411</f>
        <v>รวมราคางานลำดับที่ 30</v>
      </c>
      <c r="C46" s="265"/>
      <c r="D46" s="266"/>
      <c r="E46" s="267"/>
      <c r="F46" s="268"/>
      <c r="G46" s="267"/>
      <c r="H46" s="269"/>
      <c r="I46" s="270"/>
      <c r="J46" s="271"/>
    </row>
    <row r="47" spans="1:10" ht="23.25" customHeight="1" x14ac:dyDescent="0.5">
      <c r="A47" s="263" t="s">
        <v>140</v>
      </c>
      <c r="B47" s="264" t="str">
        <f>B422</f>
        <v>รวมราคางานลำดับที่ 31</v>
      </c>
      <c r="C47" s="265"/>
      <c r="D47" s="266"/>
      <c r="E47" s="267"/>
      <c r="F47" s="268"/>
      <c r="G47" s="267"/>
      <c r="H47" s="269"/>
      <c r="I47" s="270"/>
      <c r="J47" s="271"/>
    </row>
    <row r="48" spans="1:10" ht="23.25" customHeight="1" x14ac:dyDescent="0.5">
      <c r="A48" s="263" t="s">
        <v>141</v>
      </c>
      <c r="B48" s="264" t="str">
        <f>B432</f>
        <v>รวมราคางานลำดับที่ 32</v>
      </c>
      <c r="C48" s="265"/>
      <c r="D48" s="266"/>
      <c r="E48" s="267"/>
      <c r="F48" s="268"/>
      <c r="G48" s="267"/>
      <c r="H48" s="269"/>
      <c r="I48" s="270"/>
      <c r="J48" s="271"/>
    </row>
    <row r="49" spans="1:13" ht="23.25" customHeight="1" x14ac:dyDescent="0.5">
      <c r="A49" s="263" t="s">
        <v>142</v>
      </c>
      <c r="B49" s="264" t="str">
        <f>B442</f>
        <v>รวมราคางานลำดับที่ 33</v>
      </c>
      <c r="C49" s="265"/>
      <c r="D49" s="266"/>
      <c r="E49" s="267"/>
      <c r="F49" s="268"/>
      <c r="G49" s="267"/>
      <c r="H49" s="269"/>
      <c r="I49" s="270"/>
      <c r="J49" s="271"/>
      <c r="K49" s="244"/>
      <c r="L49" s="244"/>
      <c r="M49" s="244"/>
    </row>
    <row r="50" spans="1:13" ht="23.25" customHeight="1" x14ac:dyDescent="0.5">
      <c r="A50" s="263" t="s">
        <v>143</v>
      </c>
      <c r="B50" s="264" t="str">
        <f>B453</f>
        <v>รวมราคางานลำดับที่ 34</v>
      </c>
      <c r="C50" s="265"/>
      <c r="D50" s="266"/>
      <c r="E50" s="267"/>
      <c r="F50" s="268"/>
      <c r="G50" s="267"/>
      <c r="H50" s="269"/>
      <c r="I50" s="270"/>
      <c r="J50" s="271"/>
      <c r="K50" s="244"/>
      <c r="L50" s="244"/>
      <c r="M50" s="244"/>
    </row>
    <row r="51" spans="1:13" ht="23.25" customHeight="1" x14ac:dyDescent="0.5">
      <c r="A51" s="263" t="s">
        <v>144</v>
      </c>
      <c r="B51" s="264" t="str">
        <f>B462</f>
        <v>รวมราคางานลำดับที่ 35</v>
      </c>
      <c r="C51" s="265"/>
      <c r="D51" s="266"/>
      <c r="E51" s="267"/>
      <c r="F51" s="268"/>
      <c r="G51" s="267"/>
      <c r="H51" s="269"/>
      <c r="I51" s="270"/>
      <c r="J51" s="271"/>
      <c r="K51" s="244"/>
      <c r="L51" s="244"/>
      <c r="M51" s="244" t="s">
        <v>145</v>
      </c>
    </row>
    <row r="52" spans="1:13" ht="23.25" customHeight="1" x14ac:dyDescent="0.5">
      <c r="A52" s="263" t="s">
        <v>146</v>
      </c>
      <c r="B52" s="264" t="str">
        <f>B467</f>
        <v>รวมราคางานลำดับที่ 36</v>
      </c>
      <c r="C52" s="265"/>
      <c r="D52" s="266"/>
      <c r="E52" s="267"/>
      <c r="F52" s="268"/>
      <c r="G52" s="267"/>
      <c r="H52" s="269"/>
      <c r="I52" s="270"/>
      <c r="J52" s="271"/>
      <c r="K52" s="244"/>
      <c r="L52" s="244"/>
      <c r="M52" s="244"/>
    </row>
    <row r="53" spans="1:13" ht="23.25" customHeight="1" x14ac:dyDescent="0.5">
      <c r="A53" s="263" t="s">
        <v>147</v>
      </c>
      <c r="B53" s="264" t="str">
        <f>B483</f>
        <v>รวมราคางานลำดับที่ 37</v>
      </c>
      <c r="C53" s="265"/>
      <c r="D53" s="266"/>
      <c r="E53" s="267"/>
      <c r="F53" s="268"/>
      <c r="G53" s="267"/>
      <c r="H53" s="269"/>
      <c r="I53" s="270"/>
      <c r="J53" s="271"/>
      <c r="K53" s="244"/>
      <c r="L53" s="244"/>
      <c r="M53" s="244"/>
    </row>
    <row r="54" spans="1:13" ht="23.25" customHeight="1" x14ac:dyDescent="0.5">
      <c r="A54" s="263" t="s">
        <v>148</v>
      </c>
      <c r="B54" s="264" t="str">
        <f>B491</f>
        <v>รวมราคางานลำดับที่ 38</v>
      </c>
      <c r="C54" s="265"/>
      <c r="D54" s="266"/>
      <c r="E54" s="267"/>
      <c r="F54" s="268"/>
      <c r="G54" s="267"/>
      <c r="H54" s="269"/>
      <c r="I54" s="270"/>
      <c r="J54" s="271"/>
      <c r="K54" s="244"/>
      <c r="L54" s="244"/>
      <c r="M54" s="244"/>
    </row>
    <row r="55" spans="1:13" ht="23.25" customHeight="1" x14ac:dyDescent="0.5">
      <c r="A55" s="263"/>
      <c r="B55" s="264"/>
      <c r="C55" s="265"/>
      <c r="D55" s="266"/>
      <c r="E55" s="267"/>
      <c r="F55" s="268"/>
      <c r="G55" s="267"/>
      <c r="H55" s="269"/>
      <c r="I55" s="270"/>
      <c r="J55" s="271"/>
      <c r="K55" s="244"/>
      <c r="L55" s="244"/>
      <c r="M55" s="244"/>
    </row>
    <row r="56" spans="1:13" ht="23.25" customHeight="1" x14ac:dyDescent="0.5">
      <c r="A56" s="263"/>
      <c r="B56" s="264"/>
      <c r="C56" s="265"/>
      <c r="D56" s="266"/>
      <c r="E56" s="267"/>
      <c r="F56" s="268"/>
      <c r="G56" s="267"/>
      <c r="H56" s="269"/>
      <c r="I56" s="270"/>
      <c r="J56" s="271"/>
      <c r="K56" s="244"/>
      <c r="L56" s="244"/>
      <c r="M56" s="244"/>
    </row>
    <row r="57" spans="1:13" ht="23.25" customHeight="1" x14ac:dyDescent="0.5">
      <c r="A57" s="263"/>
      <c r="B57" s="264"/>
      <c r="C57" s="265"/>
      <c r="D57" s="266"/>
      <c r="E57" s="267"/>
      <c r="F57" s="268"/>
      <c r="G57" s="267"/>
      <c r="H57" s="269"/>
      <c r="I57" s="270"/>
      <c r="J57" s="271"/>
      <c r="K57" s="244"/>
      <c r="L57" s="244"/>
      <c r="M57" s="244"/>
    </row>
    <row r="58" spans="1:13" ht="23.25" customHeight="1" x14ac:dyDescent="0.5">
      <c r="A58" s="263"/>
      <c r="B58" s="264"/>
      <c r="C58" s="265"/>
      <c r="D58" s="266"/>
      <c r="E58" s="267"/>
      <c r="F58" s="268"/>
      <c r="G58" s="267"/>
      <c r="H58" s="269"/>
      <c r="I58" s="270"/>
      <c r="J58" s="271"/>
      <c r="K58" s="244"/>
      <c r="L58" s="244"/>
      <c r="M58" s="244"/>
    </row>
    <row r="59" spans="1:13" ht="23.25" customHeight="1" thickBot="1" x14ac:dyDescent="0.55000000000000004">
      <c r="A59" s="299"/>
      <c r="B59" s="300"/>
      <c r="C59" s="281"/>
      <c r="D59" s="282"/>
      <c r="E59" s="283"/>
      <c r="F59" s="284"/>
      <c r="G59" s="283"/>
      <c r="H59" s="285"/>
      <c r="I59" s="286"/>
      <c r="J59" s="271"/>
      <c r="K59" s="244"/>
      <c r="L59" s="244"/>
      <c r="M59" s="244"/>
    </row>
    <row r="60" spans="1:13" ht="23.25" customHeight="1" thickBot="1" x14ac:dyDescent="0.55000000000000004">
      <c r="A60" s="301"/>
      <c r="B60" s="301" t="s">
        <v>41</v>
      </c>
      <c r="C60" s="302"/>
      <c r="D60" s="301"/>
      <c r="E60" s="303"/>
      <c r="F60" s="304"/>
      <c r="G60" s="303"/>
      <c r="H60" s="305"/>
      <c r="I60" s="76"/>
      <c r="J60" s="297"/>
      <c r="K60" s="244"/>
      <c r="L60" s="244"/>
      <c r="M60" s="244"/>
    </row>
    <row r="61" spans="1:13" ht="23.25" customHeight="1" x14ac:dyDescent="0.5">
      <c r="A61" s="243" t="s">
        <v>97</v>
      </c>
      <c r="B61" s="243"/>
      <c r="C61" s="243"/>
      <c r="D61" s="243"/>
      <c r="E61" s="245"/>
      <c r="F61" s="243"/>
      <c r="G61" s="245"/>
      <c r="H61" s="245"/>
      <c r="I61" s="453" t="s">
        <v>149</v>
      </c>
      <c r="J61" s="453"/>
      <c r="K61" s="244"/>
      <c r="L61" s="244"/>
      <c r="M61" s="244"/>
    </row>
    <row r="62" spans="1:13" ht="23.25" customHeight="1" x14ac:dyDescent="0.5">
      <c r="A62" s="243" t="s">
        <v>99</v>
      </c>
      <c r="B62" s="244"/>
      <c r="C62" s="243"/>
      <c r="D62" s="243"/>
      <c r="E62" s="245"/>
      <c r="F62" s="243"/>
      <c r="G62" s="245" t="s">
        <v>100</v>
      </c>
      <c r="H62" s="245"/>
      <c r="I62" s="243"/>
      <c r="J62" s="246"/>
      <c r="K62" s="244"/>
      <c r="L62" s="244"/>
      <c r="M62" s="244"/>
    </row>
    <row r="63" spans="1:13" ht="23.25" customHeight="1" x14ac:dyDescent="0.5">
      <c r="A63" s="243" t="s">
        <v>101</v>
      </c>
      <c r="B63" s="244"/>
      <c r="C63" s="243"/>
      <c r="D63" s="243"/>
      <c r="E63" s="245"/>
      <c r="F63" s="243"/>
      <c r="G63" s="245" t="s">
        <v>102</v>
      </c>
      <c r="H63" s="245"/>
      <c r="I63" s="243"/>
      <c r="J63" s="246"/>
      <c r="K63" s="244"/>
      <c r="L63" s="244"/>
      <c r="M63" s="244"/>
    </row>
    <row r="64" spans="1:13" ht="23.25" customHeight="1" x14ac:dyDescent="0.5">
      <c r="A64" s="243" t="s">
        <v>150</v>
      </c>
      <c r="B64" s="244"/>
      <c r="C64" s="243"/>
      <c r="D64" s="243"/>
      <c r="E64" s="245"/>
      <c r="F64" s="243"/>
      <c r="G64" s="245" t="s">
        <v>104</v>
      </c>
      <c r="H64" s="245"/>
      <c r="I64" s="243" t="s">
        <v>105</v>
      </c>
      <c r="J64" s="246">
        <v>2563</v>
      </c>
      <c r="K64" s="244"/>
      <c r="L64" s="244"/>
      <c r="M64" s="244"/>
    </row>
    <row r="65" spans="1:13" ht="23.25" customHeight="1" thickBot="1" x14ac:dyDescent="0.55000000000000004">
      <c r="A65" s="247"/>
      <c r="B65" s="244"/>
      <c r="C65" s="243"/>
      <c r="D65" s="243"/>
      <c r="E65" s="245"/>
      <c r="F65" s="243"/>
      <c r="G65" s="245"/>
      <c r="H65" s="245"/>
      <c r="I65" s="243"/>
      <c r="J65" s="246"/>
      <c r="K65" s="244"/>
      <c r="L65" s="244"/>
      <c r="M65" s="244"/>
    </row>
    <row r="66" spans="1:13" ht="23.25" customHeight="1" x14ac:dyDescent="0.5">
      <c r="A66" s="454" t="s">
        <v>5</v>
      </c>
      <c r="B66" s="454" t="s">
        <v>6</v>
      </c>
      <c r="C66" s="454" t="s">
        <v>106</v>
      </c>
      <c r="D66" s="454" t="s">
        <v>8</v>
      </c>
      <c r="E66" s="458" t="s">
        <v>3</v>
      </c>
      <c r="F66" s="459"/>
      <c r="G66" s="458" t="s">
        <v>4</v>
      </c>
      <c r="H66" s="459"/>
      <c r="I66" s="454" t="s">
        <v>107</v>
      </c>
      <c r="J66" s="454" t="s">
        <v>12</v>
      </c>
      <c r="K66" s="244"/>
      <c r="L66" s="244"/>
      <c r="M66" s="244"/>
    </row>
    <row r="67" spans="1:13" ht="23.25" customHeight="1" thickBot="1" x14ac:dyDescent="0.55000000000000004">
      <c r="A67" s="455"/>
      <c r="B67" s="455"/>
      <c r="C67" s="455"/>
      <c r="D67" s="455"/>
      <c r="E67" s="306" t="s">
        <v>9</v>
      </c>
      <c r="F67" s="307" t="s">
        <v>10</v>
      </c>
      <c r="G67" s="254" t="s">
        <v>9</v>
      </c>
      <c r="H67" s="308" t="s">
        <v>10</v>
      </c>
      <c r="I67" s="455"/>
      <c r="J67" s="455"/>
      <c r="K67" s="244"/>
      <c r="L67" s="244"/>
      <c r="M67" s="244"/>
    </row>
    <row r="68" spans="1:13" ht="23.25" customHeight="1" x14ac:dyDescent="0.5">
      <c r="A68" s="99" t="s">
        <v>109</v>
      </c>
      <c r="B68" s="56" t="s">
        <v>151</v>
      </c>
      <c r="C68" s="309"/>
      <c r="D68" s="310"/>
      <c r="E68" s="311"/>
      <c r="F68" s="312"/>
      <c r="G68" s="311"/>
      <c r="H68" s="313"/>
      <c r="I68" s="314"/>
      <c r="J68" s="262"/>
      <c r="K68" s="244"/>
      <c r="L68" s="244"/>
      <c r="M68" s="244"/>
    </row>
    <row r="69" spans="1:13" ht="23.25" customHeight="1" x14ac:dyDescent="0.5">
      <c r="A69" s="315"/>
      <c r="B69" s="316" t="s">
        <v>152</v>
      </c>
      <c r="C69" s="317" t="s">
        <v>153</v>
      </c>
      <c r="D69" s="318" t="s">
        <v>15</v>
      </c>
      <c r="E69" s="140"/>
      <c r="F69" s="119"/>
      <c r="G69" s="140"/>
      <c r="H69" s="150"/>
      <c r="I69" s="57"/>
      <c r="J69" s="271" t="s">
        <v>154</v>
      </c>
      <c r="K69" s="244"/>
      <c r="L69" s="244"/>
      <c r="M69" s="244"/>
    </row>
    <row r="70" spans="1:13" ht="23.25" customHeight="1" x14ac:dyDescent="0.5">
      <c r="A70" s="319"/>
      <c r="B70" s="316" t="s">
        <v>155</v>
      </c>
      <c r="C70" s="317" t="s">
        <v>153</v>
      </c>
      <c r="D70" s="318" t="s">
        <v>28</v>
      </c>
      <c r="E70" s="130"/>
      <c r="F70" s="119"/>
      <c r="G70" s="140"/>
      <c r="H70" s="150"/>
      <c r="I70" s="57"/>
      <c r="J70" s="287" t="s">
        <v>156</v>
      </c>
      <c r="K70" s="244"/>
      <c r="L70" s="244"/>
      <c r="M70" s="244"/>
    </row>
    <row r="71" spans="1:13" ht="23.25" customHeight="1" x14ac:dyDescent="0.5">
      <c r="A71" s="315"/>
      <c r="B71" s="316" t="s">
        <v>157</v>
      </c>
      <c r="C71" s="317" t="s">
        <v>153</v>
      </c>
      <c r="D71" s="318" t="s">
        <v>15</v>
      </c>
      <c r="E71" s="267"/>
      <c r="F71" s="119"/>
      <c r="G71" s="140"/>
      <c r="H71" s="150"/>
      <c r="I71" s="57"/>
      <c r="J71" s="287" t="s">
        <v>158</v>
      </c>
      <c r="K71" s="244"/>
      <c r="L71" s="244"/>
      <c r="M71" s="244"/>
    </row>
    <row r="72" spans="1:13" ht="23.25" customHeight="1" thickBot="1" x14ac:dyDescent="0.55000000000000004">
      <c r="A72" s="299"/>
      <c r="B72" s="320" t="s">
        <v>159</v>
      </c>
      <c r="C72" s="318">
        <v>2</v>
      </c>
      <c r="D72" s="318" t="s">
        <v>60</v>
      </c>
      <c r="E72" s="142"/>
      <c r="F72" s="119"/>
      <c r="G72" s="145"/>
      <c r="H72" s="150"/>
      <c r="I72" s="57"/>
      <c r="J72" s="287" t="s">
        <v>160</v>
      </c>
      <c r="K72" s="244"/>
      <c r="L72" s="244"/>
      <c r="M72" s="244"/>
    </row>
    <row r="73" spans="1:13" ht="23.25" customHeight="1" thickBot="1" x14ac:dyDescent="0.55000000000000004">
      <c r="A73" s="321"/>
      <c r="B73" s="69" t="s">
        <v>161</v>
      </c>
      <c r="C73" s="322"/>
      <c r="D73" s="62"/>
      <c r="E73" s="143"/>
      <c r="F73" s="121"/>
      <c r="G73" s="143"/>
      <c r="H73" s="151"/>
      <c r="I73" s="63"/>
      <c r="J73" s="287"/>
      <c r="K73" s="244"/>
      <c r="L73" s="244"/>
      <c r="M73" s="244"/>
    </row>
    <row r="74" spans="1:13" ht="23.25" customHeight="1" x14ac:dyDescent="0.5">
      <c r="A74" s="97" t="s">
        <v>110</v>
      </c>
      <c r="B74" s="64" t="s">
        <v>162</v>
      </c>
      <c r="C74" s="59"/>
      <c r="D74" s="65"/>
      <c r="E74" s="142"/>
      <c r="F74" s="122"/>
      <c r="G74" s="137"/>
      <c r="H74" s="152"/>
      <c r="I74" s="67"/>
      <c r="J74" s="287"/>
      <c r="K74" s="244"/>
      <c r="L74" s="244"/>
      <c r="M74" s="244"/>
    </row>
    <row r="75" spans="1:13" ht="23.25" customHeight="1" x14ac:dyDescent="0.5">
      <c r="A75" s="319"/>
      <c r="B75" s="316" t="s">
        <v>163</v>
      </c>
      <c r="C75" s="323">
        <v>6</v>
      </c>
      <c r="D75" s="318" t="s">
        <v>164</v>
      </c>
      <c r="E75" s="140"/>
      <c r="F75" s="324"/>
      <c r="G75" s="145"/>
      <c r="H75" s="153"/>
      <c r="I75" s="58"/>
      <c r="J75" s="325"/>
      <c r="K75" s="244"/>
      <c r="L75" s="244"/>
      <c r="M75" s="244"/>
    </row>
    <row r="76" spans="1:13" ht="23.25" customHeight="1" x14ac:dyDescent="0.5">
      <c r="A76" s="315"/>
      <c r="B76" s="316" t="s">
        <v>165</v>
      </c>
      <c r="C76" s="323">
        <v>1</v>
      </c>
      <c r="D76" s="318" t="s">
        <v>166</v>
      </c>
      <c r="E76" s="129"/>
      <c r="F76" s="324"/>
      <c r="G76" s="140"/>
      <c r="H76" s="153"/>
      <c r="I76" s="58"/>
      <c r="J76" s="271"/>
      <c r="K76" s="244"/>
      <c r="L76" s="244"/>
      <c r="M76" s="244"/>
    </row>
    <row r="77" spans="1:13" ht="23.25" customHeight="1" x14ac:dyDescent="0.5">
      <c r="A77" s="326"/>
      <c r="B77" s="316" t="s">
        <v>167</v>
      </c>
      <c r="C77" s="323">
        <v>1</v>
      </c>
      <c r="D77" s="318" t="s">
        <v>15</v>
      </c>
      <c r="E77" s="128"/>
      <c r="F77" s="324"/>
      <c r="G77" s="137"/>
      <c r="H77" s="153"/>
      <c r="I77" s="58"/>
      <c r="J77" s="287"/>
      <c r="K77" s="244"/>
      <c r="L77" s="244"/>
      <c r="M77" s="244"/>
    </row>
    <row r="78" spans="1:13" ht="23.25" customHeight="1" x14ac:dyDescent="0.5">
      <c r="A78" s="327"/>
      <c r="B78" s="316" t="s">
        <v>168</v>
      </c>
      <c r="C78" s="317" t="s">
        <v>169</v>
      </c>
      <c r="D78" s="318" t="s">
        <v>15</v>
      </c>
      <c r="E78" s="140"/>
      <c r="F78" s="324"/>
      <c r="G78" s="140"/>
      <c r="H78" s="153"/>
      <c r="I78" s="58"/>
      <c r="J78" s="328"/>
      <c r="K78" s="329"/>
      <c r="L78" s="244"/>
      <c r="M78" s="244" t="s">
        <v>145</v>
      </c>
    </row>
    <row r="79" spans="1:13" ht="23.25" customHeight="1" x14ac:dyDescent="0.5">
      <c r="A79" s="330"/>
      <c r="B79" s="316" t="s">
        <v>170</v>
      </c>
      <c r="C79" s="317" t="s">
        <v>153</v>
      </c>
      <c r="D79" s="318" t="s">
        <v>15</v>
      </c>
      <c r="E79" s="128"/>
      <c r="F79" s="324"/>
      <c r="G79" s="137"/>
      <c r="H79" s="153"/>
      <c r="I79" s="58"/>
      <c r="J79" s="271"/>
      <c r="K79" s="244"/>
      <c r="L79" s="244"/>
      <c r="M79" s="244"/>
    </row>
    <row r="80" spans="1:13" ht="23.25" customHeight="1" thickBot="1" x14ac:dyDescent="0.55000000000000004">
      <c r="A80" s="331"/>
      <c r="B80" s="316" t="s">
        <v>171</v>
      </c>
      <c r="C80" s="317" t="s">
        <v>172</v>
      </c>
      <c r="D80" s="318" t="s">
        <v>173</v>
      </c>
      <c r="E80" s="144"/>
      <c r="F80" s="324"/>
      <c r="G80" s="142"/>
      <c r="H80" s="153"/>
      <c r="I80" s="58"/>
      <c r="J80" s="287"/>
      <c r="K80" s="244"/>
      <c r="L80" s="244"/>
      <c r="M80" s="244"/>
    </row>
    <row r="81" spans="1:10" ht="23.25" customHeight="1" thickBot="1" x14ac:dyDescent="0.55000000000000004">
      <c r="A81" s="332"/>
      <c r="B81" s="69" t="s">
        <v>174</v>
      </c>
      <c r="C81" s="332"/>
      <c r="D81" s="332"/>
      <c r="E81" s="333"/>
      <c r="F81" s="334"/>
      <c r="G81" s="333"/>
      <c r="H81" s="335"/>
      <c r="I81" s="70"/>
      <c r="J81" s="297"/>
    </row>
    <row r="82" spans="1:10" ht="23.25" customHeight="1" x14ac:dyDescent="0.5">
      <c r="A82" s="97" t="s">
        <v>111</v>
      </c>
      <c r="B82" s="56" t="s">
        <v>175</v>
      </c>
      <c r="C82" s="314"/>
      <c r="D82" s="314"/>
      <c r="E82" s="336"/>
      <c r="F82" s="312"/>
      <c r="G82" s="336"/>
      <c r="H82" s="313"/>
      <c r="I82" s="90"/>
      <c r="J82" s="337"/>
    </row>
    <row r="83" spans="1:10" ht="23.25" customHeight="1" x14ac:dyDescent="0.5">
      <c r="A83" s="338"/>
      <c r="B83" s="316" t="s">
        <v>176</v>
      </c>
      <c r="C83" s="317" t="s">
        <v>177</v>
      </c>
      <c r="D83" s="318" t="s">
        <v>60</v>
      </c>
      <c r="E83" s="339"/>
      <c r="F83" s="340"/>
      <c r="G83" s="339"/>
      <c r="H83" s="340"/>
      <c r="I83" s="341"/>
      <c r="J83" s="271"/>
    </row>
    <row r="84" spans="1:10" ht="23.25" customHeight="1" x14ac:dyDescent="0.5">
      <c r="A84" s="338"/>
      <c r="B84" s="316" t="s">
        <v>178</v>
      </c>
      <c r="C84" s="317" t="s">
        <v>179</v>
      </c>
      <c r="D84" s="318" t="s">
        <v>60</v>
      </c>
      <c r="E84" s="339"/>
      <c r="F84" s="340"/>
      <c r="G84" s="339"/>
      <c r="H84" s="340"/>
      <c r="I84" s="341"/>
      <c r="J84" s="271"/>
    </row>
    <row r="85" spans="1:10" ht="23.25" customHeight="1" x14ac:dyDescent="0.5">
      <c r="A85" s="338"/>
      <c r="B85" s="316" t="s">
        <v>180</v>
      </c>
      <c r="C85" s="317" t="s">
        <v>172</v>
      </c>
      <c r="D85" s="318" t="s">
        <v>173</v>
      </c>
      <c r="E85" s="339"/>
      <c r="F85" s="340"/>
      <c r="G85" s="339"/>
      <c r="H85" s="340"/>
      <c r="I85" s="341"/>
      <c r="J85" s="271"/>
    </row>
    <row r="86" spans="1:10" ht="23.25" customHeight="1" x14ac:dyDescent="0.5">
      <c r="A86" s="338"/>
      <c r="B86" s="316" t="s">
        <v>181</v>
      </c>
      <c r="C86" s="317" t="s">
        <v>182</v>
      </c>
      <c r="D86" s="318" t="s">
        <v>15</v>
      </c>
      <c r="E86" s="339"/>
      <c r="F86" s="340"/>
      <c r="G86" s="339"/>
      <c r="H86" s="340"/>
      <c r="I86" s="341"/>
      <c r="J86" s="271" t="s">
        <v>183</v>
      </c>
    </row>
    <row r="87" spans="1:10" ht="23.25" customHeight="1" x14ac:dyDescent="0.5">
      <c r="A87" s="338"/>
      <c r="B87" s="316" t="s">
        <v>184</v>
      </c>
      <c r="C87" s="317" t="s">
        <v>185</v>
      </c>
      <c r="D87" s="318" t="s">
        <v>15</v>
      </c>
      <c r="E87" s="339"/>
      <c r="F87" s="340"/>
      <c r="G87" s="339"/>
      <c r="H87" s="340"/>
      <c r="I87" s="341"/>
      <c r="J87" s="271"/>
    </row>
    <row r="88" spans="1:10" ht="23.25" customHeight="1" x14ac:dyDescent="0.5">
      <c r="A88" s="338"/>
      <c r="B88" s="316" t="s">
        <v>186</v>
      </c>
      <c r="C88" s="317" t="s">
        <v>153</v>
      </c>
      <c r="D88" s="318" t="s">
        <v>15</v>
      </c>
      <c r="E88" s="339"/>
      <c r="F88" s="340"/>
      <c r="G88" s="339"/>
      <c r="H88" s="340"/>
      <c r="I88" s="341"/>
      <c r="J88" s="271"/>
    </row>
    <row r="89" spans="1:10" ht="23.25" customHeight="1" x14ac:dyDescent="0.5">
      <c r="A89" s="338"/>
      <c r="B89" s="316" t="s">
        <v>187</v>
      </c>
      <c r="C89" s="317" t="s">
        <v>188</v>
      </c>
      <c r="D89" s="318" t="s">
        <v>60</v>
      </c>
      <c r="E89" s="339"/>
      <c r="F89" s="340"/>
      <c r="G89" s="339"/>
      <c r="H89" s="340"/>
      <c r="I89" s="341"/>
      <c r="J89" s="271"/>
    </row>
    <row r="90" spans="1:10" ht="23.25" customHeight="1" x14ac:dyDescent="0.5">
      <c r="A90" s="338"/>
      <c r="B90" s="316" t="s">
        <v>189</v>
      </c>
      <c r="C90" s="317" t="s">
        <v>190</v>
      </c>
      <c r="D90" s="318" t="s">
        <v>60</v>
      </c>
      <c r="E90" s="339"/>
      <c r="F90" s="340"/>
      <c r="G90" s="339"/>
      <c r="H90" s="340"/>
      <c r="I90" s="341"/>
      <c r="J90" s="271"/>
    </row>
    <row r="91" spans="1:10" ht="23.25" customHeight="1" thickBot="1" x14ac:dyDescent="0.55000000000000004">
      <c r="A91" s="342"/>
      <c r="B91" s="320" t="s">
        <v>191</v>
      </c>
      <c r="C91" s="343" t="s">
        <v>190</v>
      </c>
      <c r="D91" s="344" t="s">
        <v>60</v>
      </c>
      <c r="E91" s="345"/>
      <c r="F91" s="340"/>
      <c r="G91" s="345"/>
      <c r="H91" s="340"/>
      <c r="I91" s="341"/>
      <c r="J91" s="271" t="s">
        <v>183</v>
      </c>
    </row>
    <row r="92" spans="1:10" ht="23.25" customHeight="1" thickBot="1" x14ac:dyDescent="0.55000000000000004">
      <c r="A92" s="332"/>
      <c r="B92" s="69" t="s">
        <v>192</v>
      </c>
      <c r="C92" s="332"/>
      <c r="D92" s="332"/>
      <c r="E92" s="333"/>
      <c r="F92" s="334"/>
      <c r="G92" s="333"/>
      <c r="H92" s="335"/>
      <c r="I92" s="70"/>
      <c r="J92" s="297"/>
    </row>
    <row r="93" spans="1:10" ht="23.25" customHeight="1" x14ac:dyDescent="0.5">
      <c r="A93" s="243" t="s">
        <v>97</v>
      </c>
      <c r="B93" s="243"/>
      <c r="C93" s="243"/>
      <c r="D93" s="243"/>
      <c r="E93" s="245"/>
      <c r="F93" s="243"/>
      <c r="G93" s="245"/>
      <c r="H93" s="245"/>
      <c r="I93" s="453" t="s">
        <v>193</v>
      </c>
      <c r="J93" s="453"/>
    </row>
    <row r="94" spans="1:10" ht="23.25" customHeight="1" x14ac:dyDescent="0.5">
      <c r="A94" s="243" t="s">
        <v>99</v>
      </c>
      <c r="B94" s="244"/>
      <c r="C94" s="243"/>
      <c r="D94" s="243"/>
      <c r="E94" s="245"/>
      <c r="F94" s="243"/>
      <c r="G94" s="245" t="s">
        <v>100</v>
      </c>
      <c r="H94" s="245"/>
      <c r="I94" s="243"/>
      <c r="J94" s="246"/>
    </row>
    <row r="95" spans="1:10" ht="23.25" customHeight="1" x14ac:dyDescent="0.5">
      <c r="A95" s="243" t="s">
        <v>101</v>
      </c>
      <c r="B95" s="244"/>
      <c r="C95" s="243"/>
      <c r="D95" s="243"/>
      <c r="E95" s="245"/>
      <c r="F95" s="243"/>
      <c r="G95" s="245" t="s">
        <v>102</v>
      </c>
      <c r="H95" s="245"/>
      <c r="I95" s="243"/>
      <c r="J95" s="246"/>
    </row>
    <row r="96" spans="1:10" ht="23.25" customHeight="1" x14ac:dyDescent="0.5">
      <c r="A96" s="243" t="s">
        <v>103</v>
      </c>
      <c r="B96" s="244"/>
      <c r="C96" s="243"/>
      <c r="D96" s="243"/>
      <c r="E96" s="245"/>
      <c r="F96" s="243"/>
      <c r="G96" s="245" t="s">
        <v>104</v>
      </c>
      <c r="H96" s="245"/>
      <c r="I96" s="243" t="s">
        <v>105</v>
      </c>
      <c r="J96" s="246">
        <v>2563</v>
      </c>
    </row>
    <row r="97" spans="1:10" ht="23.25" customHeight="1" thickBot="1" x14ac:dyDescent="0.55000000000000004">
      <c r="A97" s="247"/>
      <c r="B97" s="244"/>
      <c r="C97" s="243"/>
      <c r="D97" s="243"/>
      <c r="E97" s="245"/>
      <c r="F97" s="243"/>
      <c r="G97" s="245"/>
      <c r="H97" s="245"/>
      <c r="I97" s="243"/>
      <c r="J97" s="246"/>
    </row>
    <row r="98" spans="1:10" ht="23.25" customHeight="1" x14ac:dyDescent="0.5">
      <c r="A98" s="454" t="s">
        <v>5</v>
      </c>
      <c r="B98" s="454" t="s">
        <v>6</v>
      </c>
      <c r="C98" s="454" t="s">
        <v>106</v>
      </c>
      <c r="D98" s="454" t="s">
        <v>8</v>
      </c>
      <c r="E98" s="458" t="s">
        <v>3</v>
      </c>
      <c r="F98" s="459"/>
      <c r="G98" s="458" t="s">
        <v>4</v>
      </c>
      <c r="H98" s="459"/>
      <c r="I98" s="454" t="s">
        <v>107</v>
      </c>
      <c r="J98" s="454" t="s">
        <v>12</v>
      </c>
    </row>
    <row r="99" spans="1:10" ht="23.25" customHeight="1" thickBot="1" x14ac:dyDescent="0.55000000000000004">
      <c r="A99" s="455"/>
      <c r="B99" s="455"/>
      <c r="C99" s="455"/>
      <c r="D99" s="455"/>
      <c r="E99" s="306" t="s">
        <v>9</v>
      </c>
      <c r="F99" s="307" t="s">
        <v>10</v>
      </c>
      <c r="G99" s="254" t="s">
        <v>9</v>
      </c>
      <c r="H99" s="308" t="s">
        <v>10</v>
      </c>
      <c r="I99" s="455"/>
      <c r="J99" s="455"/>
    </row>
    <row r="100" spans="1:10" ht="23.25" customHeight="1" x14ac:dyDescent="0.5">
      <c r="A100" s="99" t="s">
        <v>112</v>
      </c>
      <c r="B100" s="56" t="s">
        <v>194</v>
      </c>
      <c r="C100" s="309"/>
      <c r="D100" s="310"/>
      <c r="E100" s="311"/>
      <c r="F100" s="312"/>
      <c r="G100" s="311"/>
      <c r="H100" s="313"/>
      <c r="I100" s="314"/>
      <c r="J100" s="262"/>
    </row>
    <row r="101" spans="1:10" ht="23.25" customHeight="1" x14ac:dyDescent="0.5">
      <c r="A101" s="315"/>
      <c r="B101" s="316" t="s">
        <v>195</v>
      </c>
      <c r="C101" s="317" t="s">
        <v>169</v>
      </c>
      <c r="D101" s="318" t="s">
        <v>15</v>
      </c>
      <c r="E101" s="140"/>
      <c r="F101" s="119"/>
      <c r="G101" s="140"/>
      <c r="H101" s="150"/>
      <c r="I101" s="57"/>
      <c r="J101" s="271" t="s">
        <v>183</v>
      </c>
    </row>
    <row r="102" spans="1:10" ht="23.25" customHeight="1" x14ac:dyDescent="0.5">
      <c r="A102" s="319"/>
      <c r="B102" s="316" t="s">
        <v>196</v>
      </c>
      <c r="C102" s="317" t="s">
        <v>153</v>
      </c>
      <c r="D102" s="318" t="s">
        <v>15</v>
      </c>
      <c r="E102" s="130"/>
      <c r="F102" s="119"/>
      <c r="G102" s="145"/>
      <c r="H102" s="150"/>
      <c r="I102" s="57"/>
      <c r="J102" s="271" t="s">
        <v>183</v>
      </c>
    </row>
    <row r="103" spans="1:10" ht="23.25" customHeight="1" x14ac:dyDescent="0.5">
      <c r="A103" s="319"/>
      <c r="B103" s="316" t="s">
        <v>197</v>
      </c>
      <c r="C103" s="317" t="s">
        <v>153</v>
      </c>
      <c r="D103" s="318" t="s">
        <v>15</v>
      </c>
      <c r="E103" s="267"/>
      <c r="F103" s="119"/>
      <c r="G103" s="140"/>
      <c r="H103" s="150"/>
      <c r="I103" s="57"/>
      <c r="J103" s="271" t="s">
        <v>183</v>
      </c>
    </row>
    <row r="104" spans="1:10" ht="23.25" customHeight="1" x14ac:dyDescent="0.5">
      <c r="A104" s="263"/>
      <c r="B104" s="316" t="s">
        <v>198</v>
      </c>
      <c r="C104" s="317" t="s">
        <v>169</v>
      </c>
      <c r="D104" s="318" t="s">
        <v>15</v>
      </c>
      <c r="E104" s="275"/>
      <c r="F104" s="119"/>
      <c r="G104" s="137"/>
      <c r="H104" s="150"/>
      <c r="I104" s="57"/>
      <c r="J104" s="287"/>
    </row>
    <row r="105" spans="1:10" ht="23.25" customHeight="1" x14ac:dyDescent="0.5">
      <c r="A105" s="326"/>
      <c r="B105" s="316" t="s">
        <v>199</v>
      </c>
      <c r="C105" s="317" t="s">
        <v>153</v>
      </c>
      <c r="D105" s="318" t="s">
        <v>15</v>
      </c>
      <c r="E105" s="137"/>
      <c r="F105" s="119"/>
      <c r="G105" s="137"/>
      <c r="H105" s="150"/>
      <c r="I105" s="57"/>
      <c r="J105" s="287"/>
    </row>
    <row r="106" spans="1:10" ht="23.25" customHeight="1" thickBot="1" x14ac:dyDescent="0.55000000000000004">
      <c r="A106" s="346"/>
      <c r="B106" s="320" t="s">
        <v>200</v>
      </c>
      <c r="C106" s="343" t="s">
        <v>153</v>
      </c>
      <c r="D106" s="344" t="s">
        <v>15</v>
      </c>
      <c r="E106" s="142"/>
      <c r="F106" s="119"/>
      <c r="G106" s="145"/>
      <c r="H106" s="150"/>
      <c r="I106" s="57"/>
      <c r="J106" s="287"/>
    </row>
    <row r="107" spans="1:10" ht="23.25" customHeight="1" thickBot="1" x14ac:dyDescent="0.55000000000000004">
      <c r="A107" s="321"/>
      <c r="B107" s="60" t="s">
        <v>201</v>
      </c>
      <c r="C107" s="322"/>
      <c r="D107" s="62"/>
      <c r="E107" s="143"/>
      <c r="F107" s="121"/>
      <c r="G107" s="143"/>
      <c r="H107" s="151"/>
      <c r="I107" s="63"/>
      <c r="J107" s="287"/>
    </row>
    <row r="108" spans="1:10" ht="23.25" customHeight="1" x14ac:dyDescent="0.5">
      <c r="A108" s="98" t="s">
        <v>113</v>
      </c>
      <c r="B108" s="64" t="s">
        <v>202</v>
      </c>
      <c r="C108" s="347"/>
      <c r="D108" s="65"/>
      <c r="E108" s="137"/>
      <c r="F108" s="123"/>
      <c r="G108" s="137"/>
      <c r="H108" s="152"/>
      <c r="I108" s="67"/>
      <c r="J108" s="271"/>
    </row>
    <row r="109" spans="1:10" ht="23.25" customHeight="1" x14ac:dyDescent="0.5">
      <c r="A109" s="346"/>
      <c r="B109" s="316" t="s">
        <v>203</v>
      </c>
      <c r="C109" s="317" t="s">
        <v>153</v>
      </c>
      <c r="D109" s="318" t="s">
        <v>15</v>
      </c>
      <c r="E109" s="145"/>
      <c r="F109" s="119"/>
      <c r="G109" s="163"/>
      <c r="H109" s="150"/>
      <c r="I109" s="57"/>
      <c r="J109" s="271" t="s">
        <v>183</v>
      </c>
    </row>
    <row r="110" spans="1:10" ht="23.25" customHeight="1" x14ac:dyDescent="0.5">
      <c r="A110" s="264"/>
      <c r="B110" s="316" t="s">
        <v>204</v>
      </c>
      <c r="C110" s="317" t="s">
        <v>153</v>
      </c>
      <c r="D110" s="318" t="s">
        <v>15</v>
      </c>
      <c r="E110" s="140"/>
      <c r="F110" s="119"/>
      <c r="G110" s="348"/>
      <c r="H110" s="150"/>
      <c r="I110" s="57"/>
      <c r="J110" s="271"/>
    </row>
    <row r="111" spans="1:10" ht="23.25" customHeight="1" x14ac:dyDescent="0.5">
      <c r="A111" s="326"/>
      <c r="B111" s="316" t="s">
        <v>205</v>
      </c>
      <c r="C111" s="317" t="s">
        <v>153</v>
      </c>
      <c r="D111" s="318" t="s">
        <v>15</v>
      </c>
      <c r="E111" s="275"/>
      <c r="F111" s="119"/>
      <c r="G111" s="349"/>
      <c r="H111" s="150"/>
      <c r="I111" s="57"/>
      <c r="J111" s="278" t="s">
        <v>154</v>
      </c>
    </row>
    <row r="112" spans="1:10" ht="23.25" customHeight="1" x14ac:dyDescent="0.5">
      <c r="A112" s="319"/>
      <c r="B112" s="320" t="s">
        <v>206</v>
      </c>
      <c r="C112" s="343" t="s">
        <v>153</v>
      </c>
      <c r="D112" s="344" t="s">
        <v>28</v>
      </c>
      <c r="E112" s="145"/>
      <c r="F112" s="119"/>
      <c r="G112" s="163"/>
      <c r="H112" s="150"/>
      <c r="I112" s="57"/>
      <c r="J112" s="271" t="s">
        <v>156</v>
      </c>
    </row>
    <row r="113" spans="1:13" ht="23.25" customHeight="1" x14ac:dyDescent="0.5">
      <c r="A113" s="315"/>
      <c r="B113" s="316" t="s">
        <v>207</v>
      </c>
      <c r="C113" s="317" t="s">
        <v>153</v>
      </c>
      <c r="D113" s="318" t="s">
        <v>15</v>
      </c>
      <c r="E113" s="140"/>
      <c r="F113" s="119"/>
      <c r="G113" s="164"/>
      <c r="H113" s="150"/>
      <c r="I113" s="57"/>
      <c r="J113" s="287" t="s">
        <v>158</v>
      </c>
      <c r="K113" s="244"/>
      <c r="L113" s="244"/>
      <c r="M113" s="244"/>
    </row>
    <row r="114" spans="1:13" ht="23.25" customHeight="1" thickBot="1" x14ac:dyDescent="0.55000000000000004">
      <c r="A114" s="346"/>
      <c r="B114" s="350" t="s">
        <v>208</v>
      </c>
      <c r="C114" s="351" t="s">
        <v>209</v>
      </c>
      <c r="D114" s="352" t="s">
        <v>173</v>
      </c>
      <c r="E114" s="142"/>
      <c r="F114" s="141"/>
      <c r="G114" s="165"/>
      <c r="H114" s="162"/>
      <c r="I114" s="83"/>
      <c r="J114" s="325"/>
      <c r="K114" s="244"/>
      <c r="L114" s="244"/>
      <c r="M114" s="244"/>
    </row>
    <row r="115" spans="1:13" ht="23.25" customHeight="1" thickBot="1" x14ac:dyDescent="0.55000000000000004">
      <c r="A115" s="353"/>
      <c r="B115" s="60" t="s">
        <v>210</v>
      </c>
      <c r="C115" s="61"/>
      <c r="D115" s="62"/>
      <c r="E115" s="127"/>
      <c r="F115" s="166"/>
      <c r="G115" s="143"/>
      <c r="H115" s="155"/>
      <c r="I115" s="78"/>
      <c r="J115" s="271"/>
      <c r="K115" s="244"/>
      <c r="L115" s="244"/>
      <c r="M115" s="244"/>
    </row>
    <row r="116" spans="1:13" ht="23.25" customHeight="1" x14ac:dyDescent="0.5">
      <c r="A116" s="98" t="s">
        <v>114</v>
      </c>
      <c r="B116" s="64" t="s">
        <v>211</v>
      </c>
      <c r="C116" s="59"/>
      <c r="D116" s="65"/>
      <c r="E116" s="128"/>
      <c r="F116" s="125"/>
      <c r="G116" s="137"/>
      <c r="H116" s="156"/>
      <c r="I116" s="79"/>
      <c r="J116" s="287"/>
      <c r="K116" s="244"/>
      <c r="L116" s="244"/>
      <c r="M116" s="244" t="s">
        <v>145</v>
      </c>
    </row>
    <row r="117" spans="1:13" ht="23.25" customHeight="1" x14ac:dyDescent="0.5">
      <c r="A117" s="326"/>
      <c r="B117" s="316" t="s">
        <v>212</v>
      </c>
      <c r="C117" s="317" t="s">
        <v>153</v>
      </c>
      <c r="D117" s="318" t="s">
        <v>15</v>
      </c>
      <c r="E117" s="128"/>
      <c r="F117" s="125"/>
      <c r="G117" s="137"/>
      <c r="H117" s="156"/>
      <c r="I117" s="79"/>
      <c r="J117" s="287" t="s">
        <v>183</v>
      </c>
      <c r="K117" s="244"/>
      <c r="L117" s="244"/>
      <c r="M117" s="244"/>
    </row>
    <row r="118" spans="1:13" ht="23.25" customHeight="1" x14ac:dyDescent="0.5">
      <c r="A118" s="326"/>
      <c r="B118" s="316" t="s">
        <v>213</v>
      </c>
      <c r="C118" s="317" t="s">
        <v>182</v>
      </c>
      <c r="D118" s="318" t="s">
        <v>173</v>
      </c>
      <c r="E118" s="128"/>
      <c r="F118" s="125"/>
      <c r="G118" s="137"/>
      <c r="H118" s="156"/>
      <c r="I118" s="79"/>
      <c r="J118" s="287"/>
      <c r="K118" s="244"/>
      <c r="L118" s="244"/>
      <c r="M118" s="244"/>
    </row>
    <row r="119" spans="1:13" ht="23.25" customHeight="1" x14ac:dyDescent="0.5">
      <c r="A119" s="326"/>
      <c r="B119" s="316" t="s">
        <v>214</v>
      </c>
      <c r="C119" s="317" t="s">
        <v>153</v>
      </c>
      <c r="D119" s="318" t="s">
        <v>15</v>
      </c>
      <c r="E119" s="128"/>
      <c r="F119" s="125"/>
      <c r="G119" s="137"/>
      <c r="H119" s="156"/>
      <c r="I119" s="79"/>
      <c r="J119" s="287"/>
      <c r="K119" s="244"/>
      <c r="L119" s="244"/>
      <c r="M119" s="244"/>
    </row>
    <row r="120" spans="1:13" ht="23.25" customHeight="1" x14ac:dyDescent="0.5">
      <c r="A120" s="326"/>
      <c r="B120" s="316" t="s">
        <v>215</v>
      </c>
      <c r="C120" s="317" t="s">
        <v>153</v>
      </c>
      <c r="D120" s="318" t="s">
        <v>15</v>
      </c>
      <c r="E120" s="128"/>
      <c r="F120" s="125"/>
      <c r="G120" s="137"/>
      <c r="H120" s="156"/>
      <c r="I120" s="79"/>
      <c r="J120" s="287"/>
      <c r="K120" s="244"/>
      <c r="L120" s="244"/>
      <c r="M120" s="244"/>
    </row>
    <row r="121" spans="1:13" ht="23.25" customHeight="1" x14ac:dyDescent="0.5">
      <c r="A121" s="326"/>
      <c r="B121" s="316" t="s">
        <v>216</v>
      </c>
      <c r="C121" s="317" t="s">
        <v>153</v>
      </c>
      <c r="D121" s="318" t="s">
        <v>15</v>
      </c>
      <c r="E121" s="128"/>
      <c r="F121" s="125"/>
      <c r="G121" s="137"/>
      <c r="H121" s="156"/>
      <c r="I121" s="79"/>
      <c r="J121" s="287" t="s">
        <v>183</v>
      </c>
      <c r="K121" s="244"/>
      <c r="L121" s="244"/>
      <c r="M121" s="244"/>
    </row>
    <row r="122" spans="1:13" ht="23.25" customHeight="1" x14ac:dyDescent="0.5">
      <c r="A122" s="327"/>
      <c r="B122" s="316" t="s">
        <v>217</v>
      </c>
      <c r="C122" s="317" t="s">
        <v>153</v>
      </c>
      <c r="D122" s="318" t="s">
        <v>15</v>
      </c>
      <c r="E122" s="140"/>
      <c r="F122" s="125"/>
      <c r="G122" s="140"/>
      <c r="H122" s="156"/>
      <c r="I122" s="79"/>
      <c r="J122" s="328"/>
      <c r="K122" s="329"/>
      <c r="L122" s="244"/>
      <c r="M122" s="244"/>
    </row>
    <row r="123" spans="1:13" ht="23.25" customHeight="1" x14ac:dyDescent="0.5">
      <c r="A123" s="331"/>
      <c r="B123" s="320" t="s">
        <v>218</v>
      </c>
      <c r="C123" s="343" t="s">
        <v>185</v>
      </c>
      <c r="D123" s="344" t="s">
        <v>60</v>
      </c>
      <c r="E123" s="144"/>
      <c r="F123" s="125"/>
      <c r="G123" s="142"/>
      <c r="H123" s="156"/>
      <c r="I123" s="79"/>
      <c r="J123" s="287"/>
      <c r="K123" s="244"/>
      <c r="L123" s="244"/>
      <c r="M123" s="244"/>
    </row>
    <row r="124" spans="1:13" ht="23.25" customHeight="1" thickBot="1" x14ac:dyDescent="0.55000000000000004">
      <c r="A124" s="354"/>
      <c r="B124" s="92"/>
      <c r="C124" s="355"/>
      <c r="D124" s="292"/>
      <c r="E124" s="293"/>
      <c r="F124" s="356"/>
      <c r="G124" s="293"/>
      <c r="H124" s="295"/>
      <c r="I124" s="93"/>
      <c r="J124" s="297"/>
      <c r="K124" s="244"/>
      <c r="L124" s="244"/>
      <c r="M124" s="244"/>
    </row>
    <row r="125" spans="1:13" ht="23.25" customHeight="1" x14ac:dyDescent="0.5">
      <c r="A125" s="243" t="s">
        <v>97</v>
      </c>
      <c r="B125" s="243"/>
      <c r="C125" s="243"/>
      <c r="D125" s="243"/>
      <c r="E125" s="245"/>
      <c r="F125" s="243"/>
      <c r="G125" s="245"/>
      <c r="H125" s="245"/>
      <c r="I125" s="243"/>
      <c r="J125" s="246" t="s">
        <v>219</v>
      </c>
      <c r="K125" s="244"/>
      <c r="L125" s="244"/>
      <c r="M125" s="244"/>
    </row>
    <row r="126" spans="1:13" ht="23.25" customHeight="1" x14ac:dyDescent="0.5">
      <c r="A126" s="243" t="s">
        <v>99</v>
      </c>
      <c r="B126" s="244"/>
      <c r="C126" s="243"/>
      <c r="D126" s="243"/>
      <c r="E126" s="245"/>
      <c r="F126" s="243"/>
      <c r="G126" s="245"/>
      <c r="H126" s="245"/>
      <c r="I126" s="243"/>
      <c r="J126" s="246"/>
      <c r="K126" s="244"/>
      <c r="L126" s="244"/>
      <c r="M126" s="244"/>
    </row>
    <row r="127" spans="1:13" ht="23.25" customHeight="1" x14ac:dyDescent="0.5">
      <c r="A127" s="243" t="s">
        <v>101</v>
      </c>
      <c r="B127" s="244"/>
      <c r="C127" s="243"/>
      <c r="D127" s="243"/>
      <c r="E127" s="245"/>
      <c r="F127" s="243"/>
      <c r="G127" s="245" t="s">
        <v>102</v>
      </c>
      <c r="H127" s="245"/>
      <c r="I127" s="243"/>
      <c r="J127" s="246"/>
      <c r="K127" s="244"/>
      <c r="L127" s="244"/>
      <c r="M127" s="244"/>
    </row>
    <row r="128" spans="1:13" ht="23.25" customHeight="1" x14ac:dyDescent="0.5">
      <c r="A128" s="243" t="s">
        <v>103</v>
      </c>
      <c r="B128" s="244"/>
      <c r="C128" s="243"/>
      <c r="D128" s="243"/>
      <c r="E128" s="245"/>
      <c r="F128" s="243"/>
      <c r="G128" s="245" t="s">
        <v>104</v>
      </c>
      <c r="H128" s="245"/>
      <c r="I128" s="243" t="s">
        <v>105</v>
      </c>
      <c r="J128" s="246">
        <v>2563</v>
      </c>
      <c r="K128" s="244"/>
      <c r="L128" s="244"/>
      <c r="M128" s="244"/>
    </row>
    <row r="129" spans="1:10" ht="23.25" customHeight="1" thickBot="1" x14ac:dyDescent="0.55000000000000004">
      <c r="A129" s="247"/>
      <c r="B129" s="244"/>
      <c r="C129" s="243"/>
      <c r="D129" s="243"/>
      <c r="E129" s="245"/>
      <c r="F129" s="243"/>
      <c r="G129" s="245"/>
      <c r="H129" s="245"/>
      <c r="I129" s="243"/>
      <c r="J129" s="246"/>
    </row>
    <row r="130" spans="1:10" ht="23.25" customHeight="1" x14ac:dyDescent="0.5">
      <c r="A130" s="454" t="s">
        <v>5</v>
      </c>
      <c r="B130" s="454" t="s">
        <v>6</v>
      </c>
      <c r="C130" s="454" t="s">
        <v>106</v>
      </c>
      <c r="D130" s="454" t="s">
        <v>8</v>
      </c>
      <c r="E130" s="458" t="s">
        <v>3</v>
      </c>
      <c r="F130" s="459"/>
      <c r="G130" s="460" t="s">
        <v>4</v>
      </c>
      <c r="H130" s="456"/>
      <c r="I130" s="454" t="s">
        <v>107</v>
      </c>
      <c r="J130" s="454" t="s">
        <v>12</v>
      </c>
    </row>
    <row r="131" spans="1:10" ht="23.25" customHeight="1" thickBot="1" x14ac:dyDescent="0.55000000000000004">
      <c r="A131" s="455"/>
      <c r="B131" s="455"/>
      <c r="C131" s="455"/>
      <c r="D131" s="455"/>
      <c r="E131" s="306" t="s">
        <v>9</v>
      </c>
      <c r="F131" s="307" t="s">
        <v>10</v>
      </c>
      <c r="G131" s="357" t="s">
        <v>9</v>
      </c>
      <c r="H131" s="358" t="s">
        <v>10</v>
      </c>
      <c r="I131" s="455"/>
      <c r="J131" s="455"/>
    </row>
    <row r="132" spans="1:10" ht="23.25" customHeight="1" x14ac:dyDescent="0.5">
      <c r="A132" s="359"/>
      <c r="B132" s="360" t="s">
        <v>220</v>
      </c>
      <c r="C132" s="361" t="s">
        <v>221</v>
      </c>
      <c r="D132" s="362" t="s">
        <v>60</v>
      </c>
      <c r="E132" s="311"/>
      <c r="F132" s="313"/>
      <c r="G132" s="311"/>
      <c r="H132" s="313"/>
      <c r="I132" s="363"/>
      <c r="J132" s="287" t="s">
        <v>183</v>
      </c>
    </row>
    <row r="133" spans="1:10" ht="23.25" customHeight="1" thickBot="1" x14ac:dyDescent="0.55000000000000004">
      <c r="A133" s="319"/>
      <c r="B133" s="320" t="s">
        <v>222</v>
      </c>
      <c r="C133" s="351" t="s">
        <v>221</v>
      </c>
      <c r="D133" s="352" t="s">
        <v>60</v>
      </c>
      <c r="E133" s="142"/>
      <c r="F133" s="364"/>
      <c r="G133" s="142"/>
      <c r="H133" s="364"/>
      <c r="I133" s="365"/>
      <c r="J133" s="271"/>
    </row>
    <row r="134" spans="1:10" ht="23.25" customHeight="1" thickBot="1" x14ac:dyDescent="0.55000000000000004">
      <c r="A134" s="353"/>
      <c r="B134" s="60" t="s">
        <v>223</v>
      </c>
      <c r="C134" s="84"/>
      <c r="D134" s="62"/>
      <c r="E134" s="127"/>
      <c r="F134" s="121"/>
      <c r="G134" s="143"/>
      <c r="H134" s="151"/>
      <c r="I134" s="63"/>
      <c r="J134" s="287"/>
    </row>
    <row r="135" spans="1:10" ht="23.25" customHeight="1" x14ac:dyDescent="0.5">
      <c r="A135" s="98" t="s">
        <v>115</v>
      </c>
      <c r="B135" s="56" t="s">
        <v>224</v>
      </c>
      <c r="C135" s="366"/>
      <c r="D135" s="72"/>
      <c r="E135" s="311"/>
      <c r="F135" s="131"/>
      <c r="G135" s="136"/>
      <c r="H135" s="159"/>
      <c r="I135" s="94"/>
      <c r="J135" s="287"/>
    </row>
    <row r="136" spans="1:10" ht="23.25" customHeight="1" x14ac:dyDescent="0.5">
      <c r="A136" s="326"/>
      <c r="B136" s="316" t="s">
        <v>225</v>
      </c>
      <c r="C136" s="317" t="s">
        <v>226</v>
      </c>
      <c r="D136" s="318" t="s">
        <v>173</v>
      </c>
      <c r="E136" s="137"/>
      <c r="F136" s="123"/>
      <c r="G136" s="137"/>
      <c r="H136" s="152"/>
      <c r="I136" s="67"/>
      <c r="J136" s="287" t="s">
        <v>183</v>
      </c>
    </row>
    <row r="137" spans="1:10" ht="23.25" customHeight="1" x14ac:dyDescent="0.5">
      <c r="A137" s="326"/>
      <c r="B137" s="316" t="s">
        <v>227</v>
      </c>
      <c r="C137" s="317" t="s">
        <v>226</v>
      </c>
      <c r="D137" s="318" t="s">
        <v>173</v>
      </c>
      <c r="E137" s="137"/>
      <c r="F137" s="123"/>
      <c r="G137" s="140"/>
      <c r="H137" s="152"/>
      <c r="I137" s="67"/>
      <c r="J137" s="287"/>
    </row>
    <row r="138" spans="1:10" ht="23.25" customHeight="1" x14ac:dyDescent="0.5">
      <c r="A138" s="326"/>
      <c r="B138" s="316" t="s">
        <v>228</v>
      </c>
      <c r="C138" s="317" t="s">
        <v>229</v>
      </c>
      <c r="D138" s="318" t="s">
        <v>60</v>
      </c>
      <c r="E138" s="137"/>
      <c r="F138" s="123"/>
      <c r="G138" s="140"/>
      <c r="H138" s="152"/>
      <c r="I138" s="67"/>
      <c r="J138" s="287"/>
    </row>
    <row r="139" spans="1:10" ht="23.25" customHeight="1" x14ac:dyDescent="0.5">
      <c r="A139" s="326"/>
      <c r="B139" s="316" t="s">
        <v>230</v>
      </c>
      <c r="C139" s="317" t="s">
        <v>231</v>
      </c>
      <c r="D139" s="318" t="s">
        <v>60</v>
      </c>
      <c r="E139" s="140"/>
      <c r="F139" s="123"/>
      <c r="G139" s="140"/>
      <c r="H139" s="152"/>
      <c r="I139" s="67"/>
      <c r="J139" s="271"/>
    </row>
    <row r="140" spans="1:10" ht="23.25" customHeight="1" x14ac:dyDescent="0.5">
      <c r="A140" s="263"/>
      <c r="B140" s="316" t="s">
        <v>232</v>
      </c>
      <c r="C140" s="317" t="s">
        <v>233</v>
      </c>
      <c r="D140" s="318" t="s">
        <v>60</v>
      </c>
      <c r="E140" s="145"/>
      <c r="F140" s="123"/>
      <c r="G140" s="145"/>
      <c r="H140" s="152"/>
      <c r="I140" s="67"/>
      <c r="J140" s="287"/>
    </row>
    <row r="141" spans="1:10" ht="23.25" customHeight="1" x14ac:dyDescent="0.5">
      <c r="A141" s="263"/>
      <c r="B141" s="316" t="s">
        <v>234</v>
      </c>
      <c r="C141" s="317" t="s">
        <v>153</v>
      </c>
      <c r="D141" s="318" t="s">
        <v>15</v>
      </c>
      <c r="E141" s="145"/>
      <c r="F141" s="123"/>
      <c r="G141" s="145"/>
      <c r="H141" s="152"/>
      <c r="I141" s="67"/>
      <c r="J141" s="287" t="s">
        <v>183</v>
      </c>
    </row>
    <row r="142" spans="1:10" ht="23.25" customHeight="1" x14ac:dyDescent="0.5">
      <c r="A142" s="263"/>
      <c r="B142" s="316" t="s">
        <v>235</v>
      </c>
      <c r="C142" s="317" t="s">
        <v>153</v>
      </c>
      <c r="D142" s="318" t="s">
        <v>15</v>
      </c>
      <c r="E142" s="145"/>
      <c r="F142" s="123"/>
      <c r="G142" s="145"/>
      <c r="H142" s="152"/>
      <c r="I142" s="67"/>
      <c r="J142" s="287"/>
    </row>
    <row r="143" spans="1:10" ht="23.25" customHeight="1" x14ac:dyDescent="0.5">
      <c r="A143" s="264"/>
      <c r="B143" s="316" t="s">
        <v>236</v>
      </c>
      <c r="C143" s="317" t="s">
        <v>237</v>
      </c>
      <c r="D143" s="318" t="s">
        <v>60</v>
      </c>
      <c r="E143" s="140"/>
      <c r="F143" s="123"/>
      <c r="G143" s="367"/>
      <c r="H143" s="152"/>
      <c r="I143" s="67"/>
      <c r="J143" s="271"/>
    </row>
    <row r="144" spans="1:10" ht="23.25" customHeight="1" x14ac:dyDescent="0.5">
      <c r="A144" s="326"/>
      <c r="B144" s="316" t="s">
        <v>238</v>
      </c>
      <c r="C144" s="317" t="s">
        <v>153</v>
      </c>
      <c r="D144" s="318" t="s">
        <v>239</v>
      </c>
      <c r="E144" s="275"/>
      <c r="F144" s="123"/>
      <c r="G144" s="275"/>
      <c r="H144" s="152"/>
      <c r="I144" s="67"/>
      <c r="J144" s="278"/>
    </row>
    <row r="145" spans="1:13" ht="23.25" customHeight="1" x14ac:dyDescent="0.5">
      <c r="A145" s="319"/>
      <c r="B145" s="316" t="s">
        <v>240</v>
      </c>
      <c r="C145" s="317" t="s">
        <v>153</v>
      </c>
      <c r="D145" s="318" t="s">
        <v>63</v>
      </c>
      <c r="E145" s="140"/>
      <c r="F145" s="123"/>
      <c r="G145" s="140"/>
      <c r="H145" s="152"/>
      <c r="I145" s="67"/>
      <c r="J145" s="271"/>
      <c r="K145" s="244"/>
      <c r="L145" s="244"/>
      <c r="M145" s="244"/>
    </row>
    <row r="146" spans="1:13" ht="23.25" customHeight="1" x14ac:dyDescent="0.5">
      <c r="A146" s="319"/>
      <c r="B146" s="316" t="s">
        <v>241</v>
      </c>
      <c r="C146" s="317" t="s">
        <v>153</v>
      </c>
      <c r="D146" s="318" t="s">
        <v>239</v>
      </c>
      <c r="E146" s="140"/>
      <c r="F146" s="123"/>
      <c r="G146" s="140"/>
      <c r="H146" s="152"/>
      <c r="I146" s="67"/>
      <c r="J146" s="287"/>
      <c r="K146" s="244"/>
      <c r="L146" s="244"/>
      <c r="M146" s="244"/>
    </row>
    <row r="147" spans="1:13" ht="23.25" customHeight="1" x14ac:dyDescent="0.5">
      <c r="A147" s="315"/>
      <c r="B147" s="316" t="s">
        <v>242</v>
      </c>
      <c r="C147" s="317" t="s">
        <v>153</v>
      </c>
      <c r="D147" s="318" t="s">
        <v>239</v>
      </c>
      <c r="E147" s="140"/>
      <c r="F147" s="123"/>
      <c r="G147" s="140"/>
      <c r="H147" s="152"/>
      <c r="I147" s="67"/>
      <c r="J147" s="325"/>
      <c r="K147" s="244"/>
      <c r="L147" s="244"/>
      <c r="M147" s="244"/>
    </row>
    <row r="148" spans="1:13" ht="23.25" customHeight="1" x14ac:dyDescent="0.5">
      <c r="A148" s="331"/>
      <c r="B148" s="316" t="s">
        <v>243</v>
      </c>
      <c r="C148" s="317" t="s">
        <v>153</v>
      </c>
      <c r="D148" s="318" t="s">
        <v>15</v>
      </c>
      <c r="E148" s="142"/>
      <c r="F148" s="123"/>
      <c r="G148" s="142"/>
      <c r="H148" s="152"/>
      <c r="I148" s="67"/>
      <c r="J148" s="325"/>
      <c r="K148" s="244"/>
      <c r="L148" s="244"/>
      <c r="M148" s="244"/>
    </row>
    <row r="149" spans="1:13" ht="23.25" customHeight="1" x14ac:dyDescent="0.5">
      <c r="A149" s="315"/>
      <c r="B149" s="320" t="s">
        <v>244</v>
      </c>
      <c r="C149" s="343" t="s">
        <v>153</v>
      </c>
      <c r="D149" s="344" t="s">
        <v>15</v>
      </c>
      <c r="E149" s="129"/>
      <c r="F149" s="123"/>
      <c r="G149" s="140"/>
      <c r="H149" s="152"/>
      <c r="I149" s="67"/>
      <c r="J149" s="271"/>
      <c r="K149" s="244"/>
      <c r="L149" s="244"/>
      <c r="M149" s="244" t="s">
        <v>145</v>
      </c>
    </row>
    <row r="150" spans="1:13" ht="23.25" customHeight="1" thickBot="1" x14ac:dyDescent="0.55000000000000004">
      <c r="A150" s="289"/>
      <c r="B150" s="368" t="s">
        <v>245</v>
      </c>
      <c r="C150" s="343" t="s">
        <v>246</v>
      </c>
      <c r="D150" s="344" t="s">
        <v>60</v>
      </c>
      <c r="E150" s="134"/>
      <c r="F150" s="132"/>
      <c r="G150" s="148"/>
      <c r="H150" s="160"/>
      <c r="I150" s="81"/>
      <c r="J150" s="287"/>
      <c r="K150" s="244"/>
      <c r="L150" s="244"/>
      <c r="M150" s="244"/>
    </row>
    <row r="151" spans="1:13" ht="23.25" customHeight="1" thickBot="1" x14ac:dyDescent="0.55000000000000004">
      <c r="A151" s="369"/>
      <c r="B151" s="60" t="s">
        <v>247</v>
      </c>
      <c r="C151" s="61"/>
      <c r="D151" s="62"/>
      <c r="E151" s="143"/>
      <c r="F151" s="121"/>
      <c r="G151" s="143"/>
      <c r="H151" s="155"/>
      <c r="I151" s="78"/>
      <c r="J151" s="328"/>
      <c r="K151" s="329"/>
      <c r="L151" s="244"/>
      <c r="M151" s="244"/>
    </row>
    <row r="152" spans="1:13" ht="23.25" customHeight="1" x14ac:dyDescent="0.5">
      <c r="A152" s="98" t="s">
        <v>116</v>
      </c>
      <c r="B152" s="56" t="s">
        <v>248</v>
      </c>
      <c r="C152" s="80"/>
      <c r="D152" s="65"/>
      <c r="E152" s="128"/>
      <c r="F152" s="123"/>
      <c r="G152" s="137"/>
      <c r="H152" s="156"/>
      <c r="I152" s="79"/>
      <c r="J152" s="271"/>
      <c r="K152" s="244"/>
      <c r="L152" s="244"/>
      <c r="M152" s="244"/>
    </row>
    <row r="153" spans="1:13" ht="23.25" customHeight="1" x14ac:dyDescent="0.5">
      <c r="A153" s="331"/>
      <c r="B153" s="316" t="s">
        <v>249</v>
      </c>
      <c r="C153" s="317" t="s">
        <v>169</v>
      </c>
      <c r="D153" s="318" t="s">
        <v>15</v>
      </c>
      <c r="E153" s="370"/>
      <c r="F153" s="371"/>
      <c r="G153" s="372"/>
      <c r="H153" s="269"/>
      <c r="I153" s="373"/>
      <c r="J153" s="287" t="s">
        <v>183</v>
      </c>
      <c r="K153" s="244"/>
      <c r="L153" s="244"/>
      <c r="M153" s="244"/>
    </row>
    <row r="154" spans="1:13" s="54" customFormat="1" ht="23.25" customHeight="1" x14ac:dyDescent="0.5">
      <c r="A154" s="319"/>
      <c r="B154" s="316" t="s">
        <v>250</v>
      </c>
      <c r="C154" s="317" t="s">
        <v>169</v>
      </c>
      <c r="D154" s="318" t="s">
        <v>15</v>
      </c>
      <c r="E154" s="283"/>
      <c r="F154" s="371"/>
      <c r="G154" s="283"/>
      <c r="H154" s="269"/>
      <c r="I154" s="373"/>
      <c r="J154" s="287"/>
      <c r="K154" s="244"/>
      <c r="L154" s="329"/>
      <c r="M154" s="329"/>
    </row>
    <row r="155" spans="1:13" ht="23.25" customHeight="1" thickBot="1" x14ac:dyDescent="0.55000000000000004">
      <c r="A155" s="342"/>
      <c r="B155" s="320" t="s">
        <v>251</v>
      </c>
      <c r="C155" s="343" t="s">
        <v>153</v>
      </c>
      <c r="D155" s="344" t="s">
        <v>15</v>
      </c>
      <c r="E155" s="283"/>
      <c r="F155" s="371"/>
      <c r="G155" s="345"/>
      <c r="H155" s="269"/>
      <c r="I155" s="373"/>
      <c r="J155" s="271"/>
      <c r="K155" s="244"/>
      <c r="L155" s="244"/>
      <c r="M155" s="244"/>
    </row>
    <row r="156" spans="1:13" ht="23.25" customHeight="1" thickBot="1" x14ac:dyDescent="0.55000000000000004">
      <c r="A156" s="332"/>
      <c r="B156" s="69" t="s">
        <v>252</v>
      </c>
      <c r="C156" s="95"/>
      <c r="D156" s="96"/>
      <c r="E156" s="135"/>
      <c r="F156" s="133"/>
      <c r="G156" s="149"/>
      <c r="H156" s="161"/>
      <c r="I156" s="167"/>
      <c r="J156" s="297"/>
      <c r="K156" s="244"/>
      <c r="L156" s="244"/>
      <c r="M156" s="244"/>
    </row>
    <row r="157" spans="1:13" ht="23.25" customHeight="1" x14ac:dyDescent="0.5">
      <c r="A157" s="243" t="s">
        <v>97</v>
      </c>
      <c r="B157" s="243"/>
      <c r="C157" s="243"/>
      <c r="D157" s="243"/>
      <c r="E157" s="245"/>
      <c r="F157" s="243"/>
      <c r="G157" s="245"/>
      <c r="H157" s="245"/>
      <c r="I157" s="453" t="s">
        <v>253</v>
      </c>
      <c r="J157" s="453"/>
      <c r="K157" s="244"/>
      <c r="L157" s="244"/>
      <c r="M157" s="244"/>
    </row>
    <row r="158" spans="1:13" ht="23.25" customHeight="1" x14ac:dyDescent="0.5">
      <c r="A158" s="243" t="s">
        <v>99</v>
      </c>
      <c r="B158" s="244"/>
      <c r="C158" s="243"/>
      <c r="D158" s="243"/>
      <c r="E158" s="245"/>
      <c r="F158" s="243"/>
      <c r="G158" s="245" t="s">
        <v>100</v>
      </c>
      <c r="H158" s="245"/>
      <c r="I158" s="243"/>
      <c r="J158" s="246"/>
      <c r="K158" s="244"/>
      <c r="L158" s="244"/>
      <c r="M158" s="244"/>
    </row>
    <row r="159" spans="1:13" ht="23.25" customHeight="1" x14ac:dyDescent="0.5">
      <c r="A159" s="243" t="s">
        <v>101</v>
      </c>
      <c r="B159" s="244"/>
      <c r="C159" s="243"/>
      <c r="D159" s="243"/>
      <c r="E159" s="245"/>
      <c r="F159" s="243"/>
      <c r="G159" s="245" t="s">
        <v>102</v>
      </c>
      <c r="H159" s="245"/>
      <c r="I159" s="243"/>
      <c r="J159" s="246"/>
      <c r="K159" s="244"/>
      <c r="L159" s="244"/>
      <c r="M159" s="244"/>
    </row>
    <row r="160" spans="1:13" ht="23.25" customHeight="1" x14ac:dyDescent="0.5">
      <c r="A160" s="243" t="s">
        <v>103</v>
      </c>
      <c r="B160" s="244"/>
      <c r="C160" s="243"/>
      <c r="D160" s="243"/>
      <c r="E160" s="245"/>
      <c r="F160" s="243"/>
      <c r="G160" s="245" t="s">
        <v>104</v>
      </c>
      <c r="H160" s="245"/>
      <c r="I160" s="243" t="s">
        <v>105</v>
      </c>
      <c r="J160" s="246">
        <v>2563</v>
      </c>
      <c r="K160" s="244"/>
      <c r="L160" s="244"/>
      <c r="M160" s="244"/>
    </row>
    <row r="161" spans="1:13" ht="23.25" customHeight="1" thickBot="1" x14ac:dyDescent="0.55000000000000004">
      <c r="A161" s="247"/>
      <c r="B161" s="244"/>
      <c r="C161" s="243"/>
      <c r="D161" s="243"/>
      <c r="E161" s="245"/>
      <c r="F161" s="243"/>
      <c r="G161" s="245"/>
      <c r="H161" s="245"/>
      <c r="I161" s="243"/>
      <c r="J161" s="246"/>
      <c r="K161" s="244"/>
      <c r="L161" s="244"/>
      <c r="M161" s="244"/>
    </row>
    <row r="162" spans="1:13" ht="23.25" customHeight="1" x14ac:dyDescent="0.5">
      <c r="A162" s="454" t="s">
        <v>5</v>
      </c>
      <c r="B162" s="454" t="s">
        <v>6</v>
      </c>
      <c r="C162" s="454" t="s">
        <v>106</v>
      </c>
      <c r="D162" s="454" t="s">
        <v>8</v>
      </c>
      <c r="E162" s="458" t="s">
        <v>3</v>
      </c>
      <c r="F162" s="459"/>
      <c r="G162" s="458" t="s">
        <v>4</v>
      </c>
      <c r="H162" s="459"/>
      <c r="I162" s="454" t="s">
        <v>107</v>
      </c>
      <c r="J162" s="454" t="s">
        <v>12</v>
      </c>
      <c r="K162" s="244"/>
      <c r="L162" s="244"/>
      <c r="M162" s="244"/>
    </row>
    <row r="163" spans="1:13" ht="23.25" customHeight="1" thickBot="1" x14ac:dyDescent="0.55000000000000004">
      <c r="A163" s="455"/>
      <c r="B163" s="455"/>
      <c r="C163" s="455"/>
      <c r="D163" s="455"/>
      <c r="E163" s="306" t="s">
        <v>9</v>
      </c>
      <c r="F163" s="307" t="s">
        <v>10</v>
      </c>
      <c r="G163" s="254" t="s">
        <v>9</v>
      </c>
      <c r="H163" s="308" t="s">
        <v>10</v>
      </c>
      <c r="I163" s="455"/>
      <c r="J163" s="455"/>
      <c r="K163" s="244"/>
      <c r="L163" s="244"/>
      <c r="M163" s="244"/>
    </row>
    <row r="164" spans="1:13" ht="23.25" customHeight="1" x14ac:dyDescent="0.5">
      <c r="A164" s="99" t="s">
        <v>117</v>
      </c>
      <c r="B164" s="118" t="s">
        <v>254</v>
      </c>
      <c r="C164" s="138"/>
      <c r="D164" s="256"/>
      <c r="E164" s="139"/>
      <c r="F164" s="260"/>
      <c r="G164" s="258"/>
      <c r="H164" s="374"/>
      <c r="I164" s="375"/>
      <c r="J164" s="262"/>
      <c r="K164" s="244"/>
      <c r="L164" s="244"/>
      <c r="M164" s="244"/>
    </row>
    <row r="165" spans="1:13" ht="23.25" customHeight="1" x14ac:dyDescent="0.5">
      <c r="A165" s="263"/>
      <c r="B165" s="316" t="s">
        <v>255</v>
      </c>
      <c r="C165" s="317" t="s">
        <v>153</v>
      </c>
      <c r="D165" s="318" t="s">
        <v>15</v>
      </c>
      <c r="E165" s="140"/>
      <c r="F165" s="340"/>
      <c r="G165" s="267"/>
      <c r="H165" s="340"/>
      <c r="I165" s="376"/>
      <c r="J165" s="287" t="s">
        <v>183</v>
      </c>
      <c r="K165" s="244"/>
      <c r="L165" s="244"/>
      <c r="M165" s="244"/>
    </row>
    <row r="166" spans="1:13" ht="23.25" customHeight="1" x14ac:dyDescent="0.5">
      <c r="A166" s="315"/>
      <c r="B166" s="316" t="s">
        <v>256</v>
      </c>
      <c r="C166" s="317" t="s">
        <v>153</v>
      </c>
      <c r="D166" s="318" t="s">
        <v>15</v>
      </c>
      <c r="E166" s="140"/>
      <c r="F166" s="340"/>
      <c r="G166" s="140"/>
      <c r="H166" s="340"/>
      <c r="I166" s="376"/>
      <c r="J166" s="271"/>
      <c r="K166" s="244"/>
      <c r="L166" s="244"/>
      <c r="M166" s="244"/>
    </row>
    <row r="167" spans="1:13" ht="23.25" customHeight="1" thickBot="1" x14ac:dyDescent="0.55000000000000004">
      <c r="A167" s="319"/>
      <c r="B167" s="320" t="s">
        <v>257</v>
      </c>
      <c r="C167" s="343" t="s">
        <v>153</v>
      </c>
      <c r="D167" s="344" t="s">
        <v>15</v>
      </c>
      <c r="E167" s="130"/>
      <c r="F167" s="340"/>
      <c r="G167" s="145"/>
      <c r="H167" s="340"/>
      <c r="I167" s="376"/>
      <c r="J167" s="287"/>
      <c r="K167" s="244"/>
      <c r="L167" s="244"/>
      <c r="M167" s="244" t="s">
        <v>145</v>
      </c>
    </row>
    <row r="168" spans="1:13" ht="23.25" customHeight="1" thickBot="1" x14ac:dyDescent="0.55000000000000004">
      <c r="A168" s="353"/>
      <c r="B168" s="69" t="s">
        <v>258</v>
      </c>
      <c r="C168" s="84"/>
      <c r="D168" s="62"/>
      <c r="E168" s="303"/>
      <c r="F168" s="335"/>
      <c r="G168" s="143"/>
      <c r="H168" s="335"/>
      <c r="I168" s="168"/>
      <c r="J168" s="287"/>
      <c r="K168" s="244"/>
      <c r="L168" s="244"/>
      <c r="M168" s="244"/>
    </row>
    <row r="169" spans="1:13" ht="23.25" customHeight="1" x14ac:dyDescent="0.5">
      <c r="A169" s="98" t="s">
        <v>118</v>
      </c>
      <c r="B169" s="71" t="s">
        <v>259</v>
      </c>
      <c r="C169" s="105"/>
      <c r="D169" s="65"/>
      <c r="E169" s="275"/>
      <c r="F169" s="364"/>
      <c r="G169" s="137"/>
      <c r="H169" s="364"/>
      <c r="I169" s="365"/>
      <c r="J169" s="287"/>
      <c r="K169" s="244"/>
      <c r="L169" s="244"/>
      <c r="M169" s="244"/>
    </row>
    <row r="170" spans="1:13" ht="23.25" customHeight="1" x14ac:dyDescent="0.5">
      <c r="A170" s="263"/>
      <c r="B170" s="377" t="s">
        <v>260</v>
      </c>
      <c r="C170" s="378" t="s">
        <v>261</v>
      </c>
      <c r="D170" s="379" t="s">
        <v>173</v>
      </c>
      <c r="E170" s="140"/>
      <c r="F170" s="340"/>
      <c r="G170" s="140"/>
      <c r="H170" s="340"/>
      <c r="I170" s="376"/>
      <c r="J170" s="287" t="s">
        <v>183</v>
      </c>
      <c r="K170" s="244"/>
      <c r="L170" s="244"/>
      <c r="M170" s="244"/>
    </row>
    <row r="171" spans="1:13" ht="23.25" customHeight="1" x14ac:dyDescent="0.5">
      <c r="A171" s="263"/>
      <c r="B171" s="316" t="s">
        <v>262</v>
      </c>
      <c r="C171" s="317" t="s">
        <v>261</v>
      </c>
      <c r="D171" s="318" t="s">
        <v>173</v>
      </c>
      <c r="E171" s="140"/>
      <c r="F171" s="340"/>
      <c r="G171" s="140"/>
      <c r="H171" s="340"/>
      <c r="I171" s="376"/>
      <c r="J171" s="287"/>
      <c r="K171" s="244"/>
      <c r="L171" s="244"/>
      <c r="M171" s="244"/>
    </row>
    <row r="172" spans="1:13" ht="23.25" customHeight="1" x14ac:dyDescent="0.5">
      <c r="A172" s="299"/>
      <c r="B172" s="316" t="s">
        <v>263</v>
      </c>
      <c r="C172" s="317" t="s">
        <v>153</v>
      </c>
      <c r="D172" s="318" t="s">
        <v>15</v>
      </c>
      <c r="E172" s="145"/>
      <c r="F172" s="340"/>
      <c r="G172" s="145"/>
      <c r="H172" s="340"/>
      <c r="I172" s="376"/>
      <c r="J172" s="287" t="s">
        <v>183</v>
      </c>
      <c r="K172" s="244"/>
      <c r="L172" s="244"/>
      <c r="M172" s="244"/>
    </row>
    <row r="173" spans="1:13" ht="23.25" customHeight="1" x14ac:dyDescent="0.5">
      <c r="A173" s="263"/>
      <c r="B173" s="316" t="s">
        <v>264</v>
      </c>
      <c r="C173" s="317" t="s">
        <v>153</v>
      </c>
      <c r="D173" s="318" t="s">
        <v>15</v>
      </c>
      <c r="E173" s="140"/>
      <c r="F173" s="340"/>
      <c r="G173" s="140"/>
      <c r="H173" s="340"/>
      <c r="I173" s="376"/>
      <c r="J173" s="287"/>
      <c r="K173" s="244"/>
      <c r="L173" s="244"/>
      <c r="M173" s="244"/>
    </row>
    <row r="174" spans="1:13" ht="23.25" customHeight="1" x14ac:dyDescent="0.5">
      <c r="A174" s="326"/>
      <c r="B174" s="316" t="s">
        <v>265</v>
      </c>
      <c r="C174" s="323">
        <v>2</v>
      </c>
      <c r="D174" s="318" t="s">
        <v>15</v>
      </c>
      <c r="E174" s="137"/>
      <c r="F174" s="340"/>
      <c r="G174" s="137"/>
      <c r="H174" s="340"/>
      <c r="I174" s="376"/>
      <c r="J174" s="271"/>
      <c r="K174" s="244"/>
      <c r="L174" s="244"/>
      <c r="M174" s="244"/>
    </row>
    <row r="175" spans="1:13" ht="23.25" customHeight="1" thickBot="1" x14ac:dyDescent="0.55000000000000004">
      <c r="A175" s="346"/>
      <c r="B175" s="320" t="s">
        <v>266</v>
      </c>
      <c r="C175" s="380">
        <v>34</v>
      </c>
      <c r="D175" s="344" t="s">
        <v>60</v>
      </c>
      <c r="E175" s="145"/>
      <c r="F175" s="340"/>
      <c r="G175" s="145"/>
      <c r="H175" s="340"/>
      <c r="I175" s="376"/>
      <c r="J175" s="287"/>
      <c r="K175" s="244"/>
      <c r="L175" s="244"/>
      <c r="M175" s="244"/>
    </row>
    <row r="176" spans="1:13" ht="23.25" customHeight="1" thickBot="1" x14ac:dyDescent="0.55000000000000004">
      <c r="A176" s="381"/>
      <c r="B176" s="60" t="s">
        <v>267</v>
      </c>
      <c r="C176" s="382"/>
      <c r="D176" s="62"/>
      <c r="E176" s="143"/>
      <c r="F176" s="121"/>
      <c r="G176" s="383"/>
      <c r="H176" s="151"/>
      <c r="I176" s="63"/>
      <c r="J176" s="271"/>
      <c r="K176" s="244"/>
      <c r="L176" s="244"/>
      <c r="M176" s="244"/>
    </row>
    <row r="177" spans="1:13" ht="23.25" customHeight="1" x14ac:dyDescent="0.5">
      <c r="A177" s="98" t="s">
        <v>119</v>
      </c>
      <c r="B177" s="82" t="s">
        <v>268</v>
      </c>
      <c r="C177" s="384"/>
      <c r="D177" s="85"/>
      <c r="E177" s="370"/>
      <c r="F177" s="122"/>
      <c r="G177" s="370"/>
      <c r="H177" s="154"/>
      <c r="I177" s="68"/>
      <c r="J177" s="278"/>
      <c r="K177" s="244"/>
      <c r="L177" s="244"/>
      <c r="M177" s="244"/>
    </row>
    <row r="178" spans="1:13" ht="23.25" customHeight="1" x14ac:dyDescent="0.55000000000000004">
      <c r="A178" s="315"/>
      <c r="B178" s="385" t="s">
        <v>269</v>
      </c>
      <c r="C178" s="317" t="s">
        <v>153</v>
      </c>
      <c r="D178" s="318" t="s">
        <v>15</v>
      </c>
      <c r="E178" s="140"/>
      <c r="F178" s="119"/>
      <c r="G178" s="140"/>
      <c r="H178" s="150"/>
      <c r="I178" s="57"/>
      <c r="J178" s="271"/>
      <c r="K178" s="244"/>
      <c r="L178" s="244"/>
      <c r="M178" s="244"/>
    </row>
    <row r="179" spans="1:13" ht="23.25" customHeight="1" thickBot="1" x14ac:dyDescent="0.55000000000000004">
      <c r="A179" s="346"/>
      <c r="B179" s="320" t="s">
        <v>270</v>
      </c>
      <c r="C179" s="343" t="s">
        <v>221</v>
      </c>
      <c r="D179" s="344" t="s">
        <v>15</v>
      </c>
      <c r="E179" s="142"/>
      <c r="F179" s="119"/>
      <c r="G179" s="142"/>
      <c r="H179" s="150"/>
      <c r="I179" s="57"/>
      <c r="J179" s="287"/>
      <c r="K179" s="244"/>
      <c r="L179" s="244"/>
      <c r="M179" s="244"/>
    </row>
    <row r="180" spans="1:13" ht="23.25" customHeight="1" thickBot="1" x14ac:dyDescent="0.55000000000000004">
      <c r="A180" s="353"/>
      <c r="B180" s="69" t="s">
        <v>271</v>
      </c>
      <c r="C180" s="61"/>
      <c r="D180" s="62"/>
      <c r="E180" s="143"/>
      <c r="F180" s="121"/>
      <c r="G180" s="143"/>
      <c r="H180" s="151"/>
      <c r="I180" s="63"/>
      <c r="J180" s="325"/>
      <c r="K180" s="244"/>
      <c r="L180" s="244"/>
      <c r="M180" s="244"/>
    </row>
    <row r="181" spans="1:13" ht="23.25" customHeight="1" x14ac:dyDescent="0.5">
      <c r="A181" s="98" t="s">
        <v>120</v>
      </c>
      <c r="B181" s="82" t="s">
        <v>272</v>
      </c>
      <c r="C181" s="66"/>
      <c r="D181" s="85"/>
      <c r="E181" s="142"/>
      <c r="F181" s="122"/>
      <c r="G181" s="142"/>
      <c r="H181" s="154"/>
      <c r="I181" s="68"/>
      <c r="J181" s="325"/>
      <c r="K181" s="244"/>
      <c r="L181" s="244"/>
      <c r="M181" s="244"/>
    </row>
    <row r="182" spans="1:13" ht="23.25" customHeight="1" x14ac:dyDescent="0.5">
      <c r="A182" s="315"/>
      <c r="B182" s="316" t="s">
        <v>273</v>
      </c>
      <c r="C182" s="317" t="s">
        <v>182</v>
      </c>
      <c r="D182" s="318" t="s">
        <v>15</v>
      </c>
      <c r="E182" s="129"/>
      <c r="F182" s="120"/>
      <c r="G182" s="140"/>
      <c r="H182" s="153"/>
      <c r="I182" s="58"/>
      <c r="J182" s="271"/>
      <c r="K182" s="244"/>
      <c r="L182" s="244"/>
      <c r="M182" s="244"/>
    </row>
    <row r="183" spans="1:13" ht="23.25" customHeight="1" x14ac:dyDescent="0.5">
      <c r="A183" s="326"/>
      <c r="B183" s="316" t="s">
        <v>274</v>
      </c>
      <c r="C183" s="317" t="s">
        <v>221</v>
      </c>
      <c r="D183" s="318" t="s">
        <v>15</v>
      </c>
      <c r="E183" s="128"/>
      <c r="F183" s="120"/>
      <c r="G183" s="137"/>
      <c r="H183" s="153"/>
      <c r="I183" s="58"/>
      <c r="J183" s="287"/>
      <c r="K183" s="244"/>
      <c r="L183" s="244"/>
      <c r="M183" s="244" t="s">
        <v>145</v>
      </c>
    </row>
    <row r="184" spans="1:13" ht="23.25" customHeight="1" x14ac:dyDescent="0.5">
      <c r="A184" s="326"/>
      <c r="B184" s="316" t="s">
        <v>275</v>
      </c>
      <c r="C184" s="317" t="s">
        <v>276</v>
      </c>
      <c r="D184" s="318" t="s">
        <v>60</v>
      </c>
      <c r="E184" s="128"/>
      <c r="F184" s="120"/>
      <c r="G184" s="137"/>
      <c r="H184" s="153"/>
      <c r="I184" s="58"/>
      <c r="J184" s="287"/>
      <c r="K184" s="244"/>
      <c r="L184" s="244"/>
      <c r="M184" s="244"/>
    </row>
    <row r="185" spans="1:13" ht="23.25" customHeight="1" x14ac:dyDescent="0.5">
      <c r="A185" s="327"/>
      <c r="B185" s="316" t="s">
        <v>277</v>
      </c>
      <c r="C185" s="317" t="s">
        <v>278</v>
      </c>
      <c r="D185" s="318" t="s">
        <v>60</v>
      </c>
      <c r="E185" s="140"/>
      <c r="F185" s="120"/>
      <c r="G185" s="140"/>
      <c r="H185" s="153"/>
      <c r="I185" s="58"/>
      <c r="J185" s="328"/>
      <c r="K185" s="329"/>
      <c r="L185" s="244"/>
      <c r="M185" s="244"/>
    </row>
    <row r="186" spans="1:13" ht="23.25" customHeight="1" thickBot="1" x14ac:dyDescent="0.55000000000000004">
      <c r="A186" s="331"/>
      <c r="B186" s="320" t="s">
        <v>279</v>
      </c>
      <c r="C186" s="343" t="s">
        <v>280</v>
      </c>
      <c r="D186" s="344" t="s">
        <v>60</v>
      </c>
      <c r="E186" s="144"/>
      <c r="F186" s="120"/>
      <c r="G186" s="142"/>
      <c r="H186" s="153"/>
      <c r="I186" s="58"/>
      <c r="J186" s="271"/>
      <c r="K186" s="244"/>
      <c r="L186" s="244"/>
      <c r="M186" s="244"/>
    </row>
    <row r="187" spans="1:13" ht="23.25" customHeight="1" thickBot="1" x14ac:dyDescent="0.55000000000000004">
      <c r="A187" s="353"/>
      <c r="B187" s="60" t="s">
        <v>281</v>
      </c>
      <c r="C187" s="61"/>
      <c r="D187" s="62"/>
      <c r="E187" s="127"/>
      <c r="F187" s="121"/>
      <c r="G187" s="143"/>
      <c r="H187" s="151"/>
      <c r="I187" s="63"/>
      <c r="J187" s="297"/>
      <c r="K187" s="244"/>
      <c r="L187" s="244"/>
      <c r="M187" s="244"/>
    </row>
    <row r="188" spans="1:13" ht="23.25" customHeight="1" x14ac:dyDescent="0.5">
      <c r="A188" s="386"/>
      <c r="B188" s="387"/>
      <c r="C188" s="100"/>
      <c r="D188" s="388"/>
      <c r="E188" s="389"/>
      <c r="F188" s="100"/>
      <c r="G188" s="389"/>
      <c r="H188" s="107"/>
      <c r="I188" s="101"/>
      <c r="J188" s="388"/>
      <c r="K188" s="244"/>
      <c r="L188" s="244"/>
      <c r="M188" s="244"/>
    </row>
    <row r="189" spans="1:13" ht="23.25" customHeight="1" x14ac:dyDescent="0.5">
      <c r="A189" s="243" t="s">
        <v>97</v>
      </c>
      <c r="B189" s="244"/>
      <c r="C189" s="243"/>
      <c r="D189" s="243"/>
      <c r="E189" s="245"/>
      <c r="F189" s="243"/>
      <c r="G189" s="245"/>
      <c r="H189" s="245"/>
      <c r="I189" s="453" t="s">
        <v>282</v>
      </c>
      <c r="J189" s="453"/>
      <c r="K189" s="244"/>
      <c r="L189" s="244"/>
      <c r="M189" s="244"/>
    </row>
    <row r="190" spans="1:13" ht="23.25" customHeight="1" x14ac:dyDescent="0.5">
      <c r="A190" s="243" t="s">
        <v>99</v>
      </c>
      <c r="B190" s="244"/>
      <c r="C190" s="243"/>
      <c r="D190" s="243"/>
      <c r="E190" s="245"/>
      <c r="F190" s="243"/>
      <c r="G190" s="245" t="s">
        <v>100</v>
      </c>
      <c r="H190" s="245"/>
      <c r="I190" s="243"/>
      <c r="J190" s="246"/>
      <c r="K190" s="244"/>
      <c r="L190" s="244"/>
      <c r="M190" s="244"/>
    </row>
    <row r="191" spans="1:13" ht="23.25" customHeight="1" x14ac:dyDescent="0.5">
      <c r="A191" s="243" t="s">
        <v>101</v>
      </c>
      <c r="B191" s="244"/>
      <c r="C191" s="243"/>
      <c r="D191" s="243"/>
      <c r="E191" s="245"/>
      <c r="F191" s="243"/>
      <c r="G191" s="245" t="s">
        <v>102</v>
      </c>
      <c r="H191" s="245"/>
      <c r="I191" s="243"/>
      <c r="J191" s="246"/>
      <c r="K191" s="244"/>
      <c r="L191" s="244"/>
      <c r="M191" s="244"/>
    </row>
    <row r="192" spans="1:13" ht="23.25" customHeight="1" x14ac:dyDescent="0.5">
      <c r="A192" s="243" t="s">
        <v>103</v>
      </c>
      <c r="B192" s="244"/>
      <c r="C192" s="243"/>
      <c r="D192" s="243"/>
      <c r="E192" s="245"/>
      <c r="F192" s="243"/>
      <c r="G192" s="245" t="s">
        <v>104</v>
      </c>
      <c r="H192" s="245"/>
      <c r="I192" s="243" t="s">
        <v>105</v>
      </c>
      <c r="J192" s="246">
        <v>2562</v>
      </c>
      <c r="K192" s="244"/>
      <c r="L192" s="244"/>
      <c r="M192" s="244"/>
    </row>
    <row r="193" spans="1:10" ht="23.25" customHeight="1" thickBot="1" x14ac:dyDescent="0.55000000000000004">
      <c r="A193" s="247"/>
      <c r="B193" s="244"/>
      <c r="C193" s="243"/>
      <c r="D193" s="243"/>
      <c r="E193" s="245"/>
      <c r="F193" s="243"/>
      <c r="G193" s="245"/>
      <c r="H193" s="245"/>
      <c r="I193" s="243"/>
      <c r="J193" s="246"/>
    </row>
    <row r="194" spans="1:10" ht="23.25" customHeight="1" x14ac:dyDescent="0.5">
      <c r="A194" s="454" t="s">
        <v>5</v>
      </c>
      <c r="B194" s="454" t="s">
        <v>6</v>
      </c>
      <c r="C194" s="454" t="s">
        <v>106</v>
      </c>
      <c r="D194" s="454" t="s">
        <v>8</v>
      </c>
      <c r="E194" s="458" t="s">
        <v>3</v>
      </c>
      <c r="F194" s="459"/>
      <c r="G194" s="458" t="s">
        <v>4</v>
      </c>
      <c r="H194" s="459"/>
      <c r="I194" s="454" t="s">
        <v>107</v>
      </c>
      <c r="J194" s="454" t="s">
        <v>12</v>
      </c>
    </row>
    <row r="195" spans="1:10" ht="23.25" customHeight="1" thickBot="1" x14ac:dyDescent="0.55000000000000004">
      <c r="A195" s="455"/>
      <c r="B195" s="455"/>
      <c r="C195" s="455"/>
      <c r="D195" s="455"/>
      <c r="E195" s="306" t="s">
        <v>9</v>
      </c>
      <c r="F195" s="307" t="s">
        <v>10</v>
      </c>
      <c r="G195" s="254" t="s">
        <v>9</v>
      </c>
      <c r="H195" s="308" t="s">
        <v>10</v>
      </c>
      <c r="I195" s="455"/>
      <c r="J195" s="455"/>
    </row>
    <row r="196" spans="1:10" ht="23.25" customHeight="1" x14ac:dyDescent="0.5">
      <c r="A196" s="99" t="s">
        <v>121</v>
      </c>
      <c r="B196" s="71" t="s">
        <v>283</v>
      </c>
      <c r="C196" s="73"/>
      <c r="D196" s="310"/>
      <c r="E196" s="311"/>
      <c r="F196" s="313"/>
      <c r="G196" s="311"/>
      <c r="H196" s="313"/>
      <c r="I196" s="363"/>
      <c r="J196" s="262"/>
    </row>
    <row r="197" spans="1:10" ht="23.25" customHeight="1" x14ac:dyDescent="0.5">
      <c r="A197" s="330"/>
      <c r="B197" s="316" t="s">
        <v>284</v>
      </c>
      <c r="C197" s="317" t="s">
        <v>285</v>
      </c>
      <c r="D197" s="318" t="s">
        <v>60</v>
      </c>
      <c r="E197" s="137"/>
      <c r="F197" s="123"/>
      <c r="G197" s="137"/>
      <c r="H197" s="152"/>
      <c r="I197" s="67"/>
      <c r="J197" s="271"/>
    </row>
    <row r="198" spans="1:10" ht="23.25" customHeight="1" x14ac:dyDescent="0.5">
      <c r="A198" s="326"/>
      <c r="B198" s="316" t="s">
        <v>286</v>
      </c>
      <c r="C198" s="317" t="s">
        <v>185</v>
      </c>
      <c r="D198" s="318" t="s">
        <v>164</v>
      </c>
      <c r="E198" s="144"/>
      <c r="F198" s="123"/>
      <c r="G198" s="137"/>
      <c r="H198" s="152"/>
      <c r="I198" s="67"/>
      <c r="J198" s="287"/>
    </row>
    <row r="199" spans="1:10" ht="23.25" customHeight="1" x14ac:dyDescent="0.5">
      <c r="A199" s="315"/>
      <c r="B199" s="316" t="s">
        <v>287</v>
      </c>
      <c r="C199" s="317" t="s">
        <v>288</v>
      </c>
      <c r="D199" s="318" t="s">
        <v>63</v>
      </c>
      <c r="E199" s="267"/>
      <c r="F199" s="123"/>
      <c r="G199" s="140"/>
      <c r="H199" s="152"/>
      <c r="I199" s="67"/>
      <c r="J199" s="287"/>
    </row>
    <row r="200" spans="1:10" ht="23.25" customHeight="1" x14ac:dyDescent="0.5">
      <c r="A200" s="263"/>
      <c r="B200" s="316" t="s">
        <v>289</v>
      </c>
      <c r="C200" s="317" t="s">
        <v>221</v>
      </c>
      <c r="D200" s="318" t="s">
        <v>15</v>
      </c>
      <c r="E200" s="140"/>
      <c r="F200" s="123"/>
      <c r="G200" s="140"/>
      <c r="H200" s="152"/>
      <c r="I200" s="67"/>
      <c r="J200" s="287"/>
    </row>
    <row r="201" spans="1:10" ht="23.25" customHeight="1" x14ac:dyDescent="0.55000000000000004">
      <c r="A201" s="326"/>
      <c r="B201" s="385" t="s">
        <v>290</v>
      </c>
      <c r="C201" s="317" t="s">
        <v>153</v>
      </c>
      <c r="D201" s="318" t="s">
        <v>166</v>
      </c>
      <c r="E201" s="137"/>
      <c r="F201" s="123"/>
      <c r="G201" s="140"/>
      <c r="H201" s="152"/>
      <c r="I201" s="67"/>
      <c r="J201" s="287"/>
    </row>
    <row r="202" spans="1:10" ht="23.25" customHeight="1" thickBot="1" x14ac:dyDescent="0.55000000000000004">
      <c r="A202" s="346"/>
      <c r="B202" s="320" t="s">
        <v>291</v>
      </c>
      <c r="C202" s="343" t="s">
        <v>246</v>
      </c>
      <c r="D202" s="344" t="s">
        <v>60</v>
      </c>
      <c r="E202" s="142"/>
      <c r="F202" s="123"/>
      <c r="G202" s="145"/>
      <c r="H202" s="152"/>
      <c r="I202" s="67"/>
      <c r="J202" s="287"/>
    </row>
    <row r="203" spans="1:10" ht="23.25" customHeight="1" thickBot="1" x14ac:dyDescent="0.55000000000000004">
      <c r="A203" s="321"/>
      <c r="B203" s="60" t="s">
        <v>292</v>
      </c>
      <c r="C203" s="322"/>
      <c r="D203" s="62"/>
      <c r="E203" s="143"/>
      <c r="F203" s="121"/>
      <c r="G203" s="143"/>
      <c r="H203" s="151"/>
      <c r="I203" s="63"/>
      <c r="J203" s="287"/>
    </row>
    <row r="204" spans="1:10" ht="23.25" customHeight="1" x14ac:dyDescent="0.5">
      <c r="A204" s="98" t="s">
        <v>122</v>
      </c>
      <c r="B204" s="71" t="s">
        <v>293</v>
      </c>
      <c r="C204" s="347"/>
      <c r="D204" s="65"/>
      <c r="E204" s="137"/>
      <c r="F204" s="123"/>
      <c r="G204" s="137"/>
      <c r="H204" s="152"/>
      <c r="I204" s="67"/>
      <c r="J204" s="271"/>
    </row>
    <row r="205" spans="1:10" ht="23.25" customHeight="1" x14ac:dyDescent="0.5">
      <c r="A205" s="346"/>
      <c r="B205" s="316" t="s">
        <v>294</v>
      </c>
      <c r="C205" s="317" t="s">
        <v>153</v>
      </c>
      <c r="D205" s="318" t="s">
        <v>166</v>
      </c>
      <c r="E205" s="145"/>
      <c r="F205" s="119"/>
      <c r="G205" s="145"/>
      <c r="H205" s="150"/>
      <c r="I205" s="57"/>
      <c r="J205" s="287"/>
    </row>
    <row r="206" spans="1:10" ht="23.25" customHeight="1" x14ac:dyDescent="0.5">
      <c r="A206" s="264"/>
      <c r="B206" s="316" t="s">
        <v>295</v>
      </c>
      <c r="C206" s="317" t="s">
        <v>153</v>
      </c>
      <c r="D206" s="318" t="s">
        <v>15</v>
      </c>
      <c r="E206" s="140"/>
      <c r="F206" s="119"/>
      <c r="G206" s="367"/>
      <c r="H206" s="150"/>
      <c r="I206" s="57"/>
      <c r="J206" s="266" t="s">
        <v>183</v>
      </c>
    </row>
    <row r="207" spans="1:10" ht="23.25" customHeight="1" x14ac:dyDescent="0.5">
      <c r="A207" s="346"/>
      <c r="B207" s="320" t="s">
        <v>296</v>
      </c>
      <c r="C207" s="343" t="s">
        <v>153</v>
      </c>
      <c r="D207" s="344" t="s">
        <v>15</v>
      </c>
      <c r="E207" s="370"/>
      <c r="F207" s="119"/>
      <c r="G207" s="370"/>
      <c r="H207" s="150"/>
      <c r="I207" s="57"/>
      <c r="J207" s="278"/>
    </row>
    <row r="208" spans="1:10" ht="23.25" customHeight="1" x14ac:dyDescent="0.5">
      <c r="A208" s="263"/>
      <c r="B208" s="316" t="s">
        <v>297</v>
      </c>
      <c r="C208" s="317" t="s">
        <v>298</v>
      </c>
      <c r="D208" s="318" t="s">
        <v>60</v>
      </c>
      <c r="E208" s="140"/>
      <c r="F208" s="119"/>
      <c r="G208" s="140"/>
      <c r="H208" s="150"/>
      <c r="I208" s="57"/>
      <c r="J208" s="271"/>
    </row>
    <row r="209" spans="1:13" ht="23.25" customHeight="1" x14ac:dyDescent="0.55000000000000004">
      <c r="A209" s="326"/>
      <c r="B209" s="390" t="s">
        <v>299</v>
      </c>
      <c r="C209" s="378" t="s">
        <v>285</v>
      </c>
      <c r="D209" s="379" t="s">
        <v>60</v>
      </c>
      <c r="E209" s="137"/>
      <c r="F209" s="119"/>
      <c r="G209" s="137"/>
      <c r="H209" s="150"/>
      <c r="I209" s="57"/>
      <c r="J209" s="287"/>
      <c r="K209" s="244"/>
      <c r="L209" s="244"/>
      <c r="M209" s="244"/>
    </row>
    <row r="210" spans="1:13" ht="23.25" customHeight="1" x14ac:dyDescent="0.55000000000000004">
      <c r="A210" s="319"/>
      <c r="B210" s="385" t="s">
        <v>300</v>
      </c>
      <c r="C210" s="317" t="s">
        <v>285</v>
      </c>
      <c r="D210" s="318" t="s">
        <v>60</v>
      </c>
      <c r="E210" s="145"/>
      <c r="F210" s="119"/>
      <c r="G210" s="145"/>
      <c r="H210" s="150"/>
      <c r="I210" s="57"/>
      <c r="J210" s="325"/>
      <c r="K210" s="244"/>
      <c r="L210" s="244"/>
      <c r="M210" s="244"/>
    </row>
    <row r="211" spans="1:13" ht="23.25" customHeight="1" x14ac:dyDescent="0.55000000000000004">
      <c r="A211" s="315"/>
      <c r="B211" s="385" t="s">
        <v>301</v>
      </c>
      <c r="C211" s="317" t="s">
        <v>302</v>
      </c>
      <c r="D211" s="318" t="s">
        <v>60</v>
      </c>
      <c r="E211" s="129"/>
      <c r="F211" s="119"/>
      <c r="G211" s="140"/>
      <c r="H211" s="150"/>
      <c r="I211" s="57"/>
      <c r="J211" s="271"/>
      <c r="K211" s="244"/>
      <c r="L211" s="244"/>
      <c r="M211" s="244"/>
    </row>
    <row r="212" spans="1:13" ht="23.25" customHeight="1" thickBot="1" x14ac:dyDescent="0.6">
      <c r="A212" s="346"/>
      <c r="B212" s="391" t="s">
        <v>303</v>
      </c>
      <c r="C212" s="392" t="s">
        <v>304</v>
      </c>
      <c r="D212" s="393" t="s">
        <v>60</v>
      </c>
      <c r="E212" s="144"/>
      <c r="F212" s="119"/>
      <c r="G212" s="142"/>
      <c r="H212" s="150"/>
      <c r="I212" s="57"/>
      <c r="J212" s="287"/>
      <c r="K212" s="244"/>
      <c r="L212" s="244"/>
      <c r="M212" s="244"/>
    </row>
    <row r="213" spans="1:13" ht="23.25" customHeight="1" thickBot="1" x14ac:dyDescent="0.55000000000000004">
      <c r="A213" s="369"/>
      <c r="B213" s="60" t="s">
        <v>305</v>
      </c>
      <c r="C213" s="61"/>
      <c r="D213" s="62"/>
      <c r="E213" s="143"/>
      <c r="F213" s="121"/>
      <c r="G213" s="143"/>
      <c r="H213" s="151"/>
      <c r="I213" s="63"/>
      <c r="J213" s="328"/>
      <c r="K213" s="329"/>
      <c r="L213" s="244"/>
      <c r="M213" s="244" t="s">
        <v>145</v>
      </c>
    </row>
    <row r="214" spans="1:13" ht="23.25" customHeight="1" x14ac:dyDescent="0.5">
      <c r="A214" s="98" t="s">
        <v>123</v>
      </c>
      <c r="B214" s="71" t="s">
        <v>306</v>
      </c>
      <c r="C214" s="103"/>
      <c r="D214" s="102"/>
      <c r="E214" s="137"/>
      <c r="F214" s="122"/>
      <c r="G214" s="137"/>
      <c r="H214" s="154"/>
      <c r="I214" s="68"/>
      <c r="J214" s="328"/>
      <c r="K214" s="329"/>
      <c r="L214" s="244"/>
      <c r="M214" s="244"/>
    </row>
    <row r="215" spans="1:13" ht="23.25" customHeight="1" x14ac:dyDescent="0.55000000000000004">
      <c r="A215" s="330"/>
      <c r="B215" s="385" t="s">
        <v>307</v>
      </c>
      <c r="C215" s="317" t="s">
        <v>153</v>
      </c>
      <c r="D215" s="318" t="s">
        <v>15</v>
      </c>
      <c r="E215" s="128"/>
      <c r="F215" s="120"/>
      <c r="G215" s="137"/>
      <c r="H215" s="153"/>
      <c r="I215" s="58"/>
      <c r="J215" s="271"/>
      <c r="K215" s="244"/>
      <c r="L215" s="244"/>
      <c r="M215" s="244"/>
    </row>
    <row r="216" spans="1:13" ht="23.25" customHeight="1" thickBot="1" x14ac:dyDescent="0.6">
      <c r="A216" s="319"/>
      <c r="B216" s="391" t="s">
        <v>308</v>
      </c>
      <c r="C216" s="392" t="s">
        <v>309</v>
      </c>
      <c r="D216" s="393" t="s">
        <v>60</v>
      </c>
      <c r="E216" s="130"/>
      <c r="F216" s="120"/>
      <c r="G216" s="145"/>
      <c r="H216" s="153"/>
      <c r="I216" s="58"/>
      <c r="J216" s="271"/>
      <c r="K216" s="244"/>
      <c r="L216" s="244"/>
      <c r="M216" s="244"/>
    </row>
    <row r="217" spans="1:13" ht="23.25" customHeight="1" thickBot="1" x14ac:dyDescent="0.55000000000000004">
      <c r="A217" s="353"/>
      <c r="B217" s="60" t="s">
        <v>310</v>
      </c>
      <c r="C217" s="84"/>
      <c r="D217" s="62"/>
      <c r="E217" s="127"/>
      <c r="F217" s="121"/>
      <c r="G217" s="143"/>
      <c r="H217" s="151"/>
      <c r="I217" s="63"/>
      <c r="J217" s="394"/>
      <c r="K217" s="244"/>
      <c r="L217" s="244"/>
      <c r="M217" s="244"/>
    </row>
    <row r="218" spans="1:13" ht="23.25" customHeight="1" x14ac:dyDescent="0.5">
      <c r="A218" s="386"/>
      <c r="B218" s="106"/>
      <c r="C218" s="107"/>
      <c r="D218" s="108"/>
      <c r="E218" s="389"/>
      <c r="F218" s="100"/>
      <c r="G218" s="389"/>
      <c r="H218" s="107"/>
      <c r="I218" s="101"/>
      <c r="J218" s="388"/>
      <c r="K218" s="244"/>
      <c r="L218" s="244"/>
      <c r="M218" s="244"/>
    </row>
    <row r="219" spans="1:13" ht="23.25" customHeight="1" x14ac:dyDescent="0.5">
      <c r="A219" s="395"/>
      <c r="B219" s="109"/>
      <c r="C219" s="110"/>
      <c r="D219" s="111"/>
      <c r="E219" s="396"/>
      <c r="F219" s="112"/>
      <c r="G219" s="396"/>
      <c r="H219" s="110"/>
      <c r="I219" s="113"/>
      <c r="J219" s="246"/>
      <c r="K219" s="244"/>
      <c r="L219" s="244"/>
      <c r="M219" s="244"/>
    </row>
    <row r="220" spans="1:13" ht="23.25" customHeight="1" x14ac:dyDescent="0.5">
      <c r="A220" s="243"/>
      <c r="B220" s="244"/>
      <c r="C220" s="244"/>
      <c r="D220" s="244"/>
      <c r="E220" s="397"/>
      <c r="F220" s="244"/>
      <c r="G220" s="397"/>
      <c r="H220" s="397"/>
      <c r="I220" s="244"/>
      <c r="J220" s="398"/>
      <c r="K220" s="244"/>
      <c r="L220" s="244"/>
      <c r="M220" s="244"/>
    </row>
    <row r="221" spans="1:13" ht="23.25" customHeight="1" x14ac:dyDescent="0.5">
      <c r="A221" s="243" t="s">
        <v>97</v>
      </c>
      <c r="B221" s="244"/>
      <c r="C221" s="243"/>
      <c r="D221" s="243"/>
      <c r="E221" s="245"/>
      <c r="F221" s="243"/>
      <c r="G221" s="245"/>
      <c r="H221" s="245"/>
      <c r="I221" s="453" t="s">
        <v>311</v>
      </c>
      <c r="J221" s="453"/>
      <c r="K221" s="244"/>
      <c r="L221" s="244"/>
      <c r="M221" s="244"/>
    </row>
    <row r="222" spans="1:13" ht="23.25" customHeight="1" x14ac:dyDescent="0.5">
      <c r="A222" s="243" t="s">
        <v>99</v>
      </c>
      <c r="B222" s="244"/>
      <c r="C222" s="243"/>
      <c r="D222" s="243"/>
      <c r="E222" s="245"/>
      <c r="F222" s="243"/>
      <c r="G222" s="245" t="s">
        <v>100</v>
      </c>
      <c r="H222" s="245"/>
      <c r="I222" s="243"/>
      <c r="J222" s="246"/>
      <c r="K222" s="244"/>
      <c r="L222" s="244"/>
      <c r="M222" s="244"/>
    </row>
    <row r="223" spans="1:13" ht="23.25" customHeight="1" x14ac:dyDescent="0.5">
      <c r="A223" s="243" t="s">
        <v>101</v>
      </c>
      <c r="B223" s="244"/>
      <c r="C223" s="243"/>
      <c r="D223" s="243"/>
      <c r="E223" s="245"/>
      <c r="F223" s="243"/>
      <c r="G223" s="245" t="s">
        <v>102</v>
      </c>
      <c r="H223" s="245"/>
      <c r="I223" s="243"/>
      <c r="J223" s="246"/>
      <c r="K223" s="244"/>
      <c r="L223" s="244"/>
      <c r="M223" s="244"/>
    </row>
    <row r="224" spans="1:13" ht="23.25" customHeight="1" x14ac:dyDescent="0.5">
      <c r="A224" s="243" t="s">
        <v>103</v>
      </c>
      <c r="B224" s="244"/>
      <c r="C224" s="243"/>
      <c r="D224" s="243"/>
      <c r="E224" s="245"/>
      <c r="F224" s="243"/>
      <c r="G224" s="245" t="s">
        <v>104</v>
      </c>
      <c r="H224" s="245"/>
      <c r="I224" s="243" t="s">
        <v>105</v>
      </c>
      <c r="J224" s="246">
        <v>2563</v>
      </c>
      <c r="K224" s="244"/>
      <c r="L224" s="244"/>
      <c r="M224" s="244"/>
    </row>
    <row r="225" spans="1:11" ht="23.25" customHeight="1" thickBot="1" x14ac:dyDescent="0.55000000000000004">
      <c r="A225" s="247"/>
      <c r="B225" s="244"/>
      <c r="C225" s="243"/>
      <c r="D225" s="243"/>
      <c r="E225" s="245"/>
      <c r="F225" s="243"/>
      <c r="G225" s="245"/>
      <c r="H225" s="245"/>
      <c r="I225" s="243"/>
      <c r="J225" s="246"/>
      <c r="K225" s="244"/>
    </row>
    <row r="226" spans="1:11" ht="23.25" customHeight="1" x14ac:dyDescent="0.5">
      <c r="A226" s="454" t="s">
        <v>5</v>
      </c>
      <c r="B226" s="454" t="s">
        <v>6</v>
      </c>
      <c r="C226" s="454" t="s">
        <v>106</v>
      </c>
      <c r="D226" s="454" t="s">
        <v>8</v>
      </c>
      <c r="E226" s="458" t="s">
        <v>3</v>
      </c>
      <c r="F226" s="459"/>
      <c r="G226" s="458" t="s">
        <v>4</v>
      </c>
      <c r="H226" s="459"/>
      <c r="I226" s="454" t="s">
        <v>107</v>
      </c>
      <c r="J226" s="454" t="s">
        <v>12</v>
      </c>
      <c r="K226" s="244"/>
    </row>
    <row r="227" spans="1:11" ht="23.25" customHeight="1" thickBot="1" x14ac:dyDescent="0.55000000000000004">
      <c r="A227" s="455"/>
      <c r="B227" s="455"/>
      <c r="C227" s="455"/>
      <c r="D227" s="455"/>
      <c r="E227" s="306" t="s">
        <v>9</v>
      </c>
      <c r="F227" s="307" t="s">
        <v>10</v>
      </c>
      <c r="G227" s="254" t="s">
        <v>9</v>
      </c>
      <c r="H227" s="308" t="s">
        <v>10</v>
      </c>
      <c r="I227" s="455"/>
      <c r="J227" s="455"/>
      <c r="K227" s="244"/>
    </row>
    <row r="228" spans="1:11" ht="23.25" customHeight="1" x14ac:dyDescent="0.5">
      <c r="A228" s="99" t="s">
        <v>124</v>
      </c>
      <c r="B228" s="71" t="s">
        <v>312</v>
      </c>
      <c r="C228" s="399"/>
      <c r="D228" s="310"/>
      <c r="E228" s="311"/>
      <c r="F228" s="313"/>
      <c r="G228" s="311"/>
      <c r="H228" s="313"/>
      <c r="I228" s="363"/>
      <c r="J228" s="256"/>
      <c r="K228" s="244"/>
    </row>
    <row r="229" spans="1:11" ht="23.25" customHeight="1" x14ac:dyDescent="0.5">
      <c r="A229" s="315"/>
      <c r="B229" s="316" t="s">
        <v>313</v>
      </c>
      <c r="C229" s="317" t="s">
        <v>185</v>
      </c>
      <c r="D229" s="318" t="s">
        <v>164</v>
      </c>
      <c r="E229" s="400"/>
      <c r="F229" s="340"/>
      <c r="G229" s="140"/>
      <c r="H229" s="340"/>
      <c r="I229" s="376"/>
      <c r="J229" s="266"/>
      <c r="K229" s="244"/>
    </row>
    <row r="230" spans="1:11" ht="23.25" customHeight="1" x14ac:dyDescent="0.5">
      <c r="A230" s="319"/>
      <c r="B230" s="316" t="s">
        <v>314</v>
      </c>
      <c r="C230" s="317" t="s">
        <v>288</v>
      </c>
      <c r="D230" s="318" t="s">
        <v>63</v>
      </c>
      <c r="E230" s="283"/>
      <c r="F230" s="340"/>
      <c r="G230" s="145"/>
      <c r="H230" s="340"/>
      <c r="I230" s="376"/>
      <c r="J230" s="282"/>
      <c r="K230" s="244"/>
    </row>
    <row r="231" spans="1:11" ht="23.25" customHeight="1" x14ac:dyDescent="0.55000000000000004">
      <c r="A231" s="319"/>
      <c r="B231" s="385" t="s">
        <v>315</v>
      </c>
      <c r="C231" s="317" t="s">
        <v>169</v>
      </c>
      <c r="D231" s="318" t="s">
        <v>166</v>
      </c>
      <c r="E231" s="401"/>
      <c r="F231" s="340"/>
      <c r="G231" s="401"/>
      <c r="H231" s="340"/>
      <c r="I231" s="376"/>
      <c r="J231" s="282"/>
      <c r="K231" s="244"/>
    </row>
    <row r="232" spans="1:11" ht="23.25" customHeight="1" x14ac:dyDescent="0.5">
      <c r="A232" s="319"/>
      <c r="B232" s="316" t="s">
        <v>316</v>
      </c>
      <c r="C232" s="323">
        <v>3</v>
      </c>
      <c r="D232" s="318" t="s">
        <v>15</v>
      </c>
      <c r="E232" s="401"/>
      <c r="F232" s="340"/>
      <c r="G232" s="401"/>
      <c r="H232" s="340"/>
      <c r="I232" s="376"/>
      <c r="J232" s="282"/>
      <c r="K232" s="402"/>
    </row>
    <row r="233" spans="1:11" ht="23.25" customHeight="1" x14ac:dyDescent="0.55000000000000004">
      <c r="A233" s="319"/>
      <c r="B233" s="385" t="s">
        <v>317</v>
      </c>
      <c r="C233" s="317" t="s">
        <v>221</v>
      </c>
      <c r="D233" s="318" t="s">
        <v>15</v>
      </c>
      <c r="E233" s="283"/>
      <c r="F233" s="340"/>
      <c r="G233" s="401"/>
      <c r="H233" s="340"/>
      <c r="I233" s="376"/>
      <c r="J233" s="282"/>
      <c r="K233" s="244"/>
    </row>
    <row r="234" spans="1:11" ht="23.25" customHeight="1" x14ac:dyDescent="0.55000000000000004">
      <c r="A234" s="315"/>
      <c r="B234" s="385" t="s">
        <v>318</v>
      </c>
      <c r="C234" s="317" t="s">
        <v>153</v>
      </c>
      <c r="D234" s="318" t="s">
        <v>15</v>
      </c>
      <c r="E234" s="267"/>
      <c r="F234" s="340"/>
      <c r="G234" s="400"/>
      <c r="H234" s="340"/>
      <c r="I234" s="376"/>
      <c r="J234" s="282"/>
      <c r="K234" s="244"/>
    </row>
    <row r="235" spans="1:11" ht="23.25" customHeight="1" x14ac:dyDescent="0.55000000000000004">
      <c r="A235" s="326"/>
      <c r="B235" s="385" t="s">
        <v>319</v>
      </c>
      <c r="C235" s="317" t="s">
        <v>153</v>
      </c>
      <c r="D235" s="318" t="s">
        <v>15</v>
      </c>
      <c r="E235" s="275"/>
      <c r="F235" s="340"/>
      <c r="G235" s="137"/>
      <c r="H235" s="340"/>
      <c r="I235" s="376"/>
      <c r="J235" s="282"/>
      <c r="K235" s="244"/>
    </row>
    <row r="236" spans="1:11" ht="23.25" customHeight="1" x14ac:dyDescent="0.55000000000000004">
      <c r="A236" s="263"/>
      <c r="B236" s="385" t="s">
        <v>320</v>
      </c>
      <c r="C236" s="317" t="s">
        <v>153</v>
      </c>
      <c r="D236" s="318" t="s">
        <v>15</v>
      </c>
      <c r="E236" s="403"/>
      <c r="F236" s="340"/>
      <c r="G236" s="137"/>
      <c r="H236" s="340"/>
      <c r="I236" s="376"/>
      <c r="J236" s="282"/>
      <c r="K236" s="244"/>
    </row>
    <row r="237" spans="1:11" ht="23.25" customHeight="1" thickBot="1" x14ac:dyDescent="0.55000000000000004">
      <c r="A237" s="404"/>
      <c r="B237" s="320" t="s">
        <v>321</v>
      </c>
      <c r="C237" s="392" t="s">
        <v>246</v>
      </c>
      <c r="D237" s="393" t="s">
        <v>60</v>
      </c>
      <c r="E237" s="372"/>
      <c r="F237" s="340"/>
      <c r="G237" s="145"/>
      <c r="H237" s="340"/>
      <c r="I237" s="376"/>
      <c r="J237" s="282"/>
      <c r="K237" s="244"/>
    </row>
    <row r="238" spans="1:11" ht="23.25" customHeight="1" thickBot="1" x14ac:dyDescent="0.55000000000000004">
      <c r="A238" s="321"/>
      <c r="B238" s="104" t="s">
        <v>322</v>
      </c>
      <c r="C238" s="322"/>
      <c r="D238" s="62"/>
      <c r="E238" s="143"/>
      <c r="F238" s="121"/>
      <c r="G238" s="143"/>
      <c r="H238" s="151"/>
      <c r="I238" s="63"/>
      <c r="J238" s="282"/>
      <c r="K238" s="244"/>
    </row>
    <row r="239" spans="1:11" ht="23.25" customHeight="1" x14ac:dyDescent="0.5">
      <c r="A239" s="98" t="s">
        <v>125</v>
      </c>
      <c r="B239" s="71" t="s">
        <v>323</v>
      </c>
      <c r="C239" s="366"/>
      <c r="D239" s="72"/>
      <c r="E239" s="136"/>
      <c r="F239" s="131"/>
      <c r="G239" s="136"/>
      <c r="H239" s="159"/>
      <c r="I239" s="94"/>
      <c r="J239" s="266"/>
      <c r="K239" s="244"/>
    </row>
    <row r="240" spans="1:11" ht="23.25" customHeight="1" x14ac:dyDescent="0.5">
      <c r="A240" s="326"/>
      <c r="B240" s="316" t="s">
        <v>324</v>
      </c>
      <c r="C240" s="317" t="s">
        <v>153</v>
      </c>
      <c r="D240" s="318" t="s">
        <v>15</v>
      </c>
      <c r="E240" s="142"/>
      <c r="F240" s="119"/>
      <c r="G240" s="165"/>
      <c r="H240" s="150"/>
      <c r="I240" s="169"/>
      <c r="J240" s="287" t="s">
        <v>183</v>
      </c>
      <c r="K240" s="244"/>
    </row>
    <row r="241" spans="1:13" ht="23.25" customHeight="1" x14ac:dyDescent="0.5">
      <c r="A241" s="264"/>
      <c r="B241" s="316" t="s">
        <v>325</v>
      </c>
      <c r="C241" s="317" t="s">
        <v>153</v>
      </c>
      <c r="D241" s="318" t="s">
        <v>15</v>
      </c>
      <c r="E241" s="140"/>
      <c r="F241" s="119"/>
      <c r="G241" s="348"/>
      <c r="H241" s="150"/>
      <c r="I241" s="169"/>
      <c r="J241" s="271"/>
      <c r="K241" s="244"/>
      <c r="L241" s="244"/>
      <c r="M241" s="244"/>
    </row>
    <row r="242" spans="1:13" ht="23.25" customHeight="1" x14ac:dyDescent="0.5">
      <c r="A242" s="326"/>
      <c r="B242" s="316" t="s">
        <v>326</v>
      </c>
      <c r="C242" s="317" t="s">
        <v>185</v>
      </c>
      <c r="D242" s="318" t="s">
        <v>164</v>
      </c>
      <c r="E242" s="275"/>
      <c r="F242" s="119"/>
      <c r="G242" s="349"/>
      <c r="H242" s="150"/>
      <c r="I242" s="169"/>
      <c r="J242" s="278"/>
      <c r="K242" s="244"/>
      <c r="L242" s="244"/>
      <c r="M242" s="244"/>
    </row>
    <row r="243" spans="1:13" ht="23.25" customHeight="1" x14ac:dyDescent="0.5">
      <c r="A243" s="319"/>
      <c r="B243" s="316" t="s">
        <v>327</v>
      </c>
      <c r="C243" s="317" t="s">
        <v>288</v>
      </c>
      <c r="D243" s="318" t="s">
        <v>63</v>
      </c>
      <c r="E243" s="140"/>
      <c r="F243" s="119"/>
      <c r="G243" s="164"/>
      <c r="H243" s="150"/>
      <c r="I243" s="169"/>
      <c r="J243" s="271"/>
      <c r="K243" s="244"/>
      <c r="L243" s="244"/>
      <c r="M243" s="244"/>
    </row>
    <row r="244" spans="1:13" ht="23.25" customHeight="1" x14ac:dyDescent="0.5">
      <c r="A244" s="319"/>
      <c r="B244" s="316" t="s">
        <v>328</v>
      </c>
      <c r="C244" s="323">
        <v>30</v>
      </c>
      <c r="D244" s="318" t="s">
        <v>60</v>
      </c>
      <c r="E244" s="140"/>
      <c r="F244" s="119"/>
      <c r="G244" s="164"/>
      <c r="H244" s="150"/>
      <c r="I244" s="169"/>
      <c r="J244" s="287" t="s">
        <v>183</v>
      </c>
      <c r="K244" s="244"/>
      <c r="L244" s="244"/>
      <c r="M244" s="244"/>
    </row>
    <row r="245" spans="1:13" ht="23.25" customHeight="1" x14ac:dyDescent="0.5">
      <c r="A245" s="319"/>
      <c r="B245" s="316" t="s">
        <v>329</v>
      </c>
      <c r="C245" s="323">
        <v>10</v>
      </c>
      <c r="D245" s="318" t="s">
        <v>173</v>
      </c>
      <c r="E245" s="145"/>
      <c r="F245" s="119"/>
      <c r="G245" s="163"/>
      <c r="H245" s="150"/>
      <c r="I245" s="169"/>
      <c r="J245" s="325"/>
      <c r="K245" s="244"/>
      <c r="L245" s="244"/>
      <c r="M245" s="244"/>
    </row>
    <row r="246" spans="1:13" ht="23.25" customHeight="1" x14ac:dyDescent="0.5">
      <c r="A246" s="315"/>
      <c r="B246" s="316" t="s">
        <v>330</v>
      </c>
      <c r="C246" s="323">
        <v>12</v>
      </c>
      <c r="D246" s="318" t="s">
        <v>60</v>
      </c>
      <c r="E246" s="129"/>
      <c r="F246" s="119"/>
      <c r="G246" s="164"/>
      <c r="H246" s="150"/>
      <c r="I246" s="169"/>
      <c r="J246" s="271"/>
      <c r="K246" s="244"/>
      <c r="L246" s="244"/>
      <c r="M246" s="244"/>
    </row>
    <row r="247" spans="1:13" ht="23.25" customHeight="1" x14ac:dyDescent="0.5">
      <c r="A247" s="326"/>
      <c r="B247" s="316" t="s">
        <v>331</v>
      </c>
      <c r="C247" s="323">
        <v>1</v>
      </c>
      <c r="D247" s="318" t="s">
        <v>15</v>
      </c>
      <c r="E247" s="128"/>
      <c r="F247" s="119"/>
      <c r="G247" s="170"/>
      <c r="H247" s="150"/>
      <c r="I247" s="169"/>
      <c r="J247" s="287" t="s">
        <v>183</v>
      </c>
      <c r="K247" s="244"/>
      <c r="L247" s="244"/>
      <c r="M247" s="244" t="s">
        <v>145</v>
      </c>
    </row>
    <row r="248" spans="1:13" ht="23.25" customHeight="1" x14ac:dyDescent="0.5">
      <c r="A248" s="327"/>
      <c r="B248" s="316" t="s">
        <v>332</v>
      </c>
      <c r="C248" s="323">
        <v>1</v>
      </c>
      <c r="D248" s="318" t="s">
        <v>15</v>
      </c>
      <c r="E248" s="140"/>
      <c r="F248" s="119"/>
      <c r="G248" s="164"/>
      <c r="H248" s="150"/>
      <c r="I248" s="169"/>
      <c r="J248" s="328"/>
      <c r="K248" s="329"/>
      <c r="L248" s="244"/>
      <c r="M248" s="244"/>
    </row>
    <row r="249" spans="1:13" ht="23.25" customHeight="1" x14ac:dyDescent="0.5">
      <c r="A249" s="315"/>
      <c r="B249" s="316" t="s">
        <v>333</v>
      </c>
      <c r="C249" s="323">
        <v>34.5</v>
      </c>
      <c r="D249" s="318" t="s">
        <v>60</v>
      </c>
      <c r="E249" s="129"/>
      <c r="F249" s="119"/>
      <c r="G249" s="164"/>
      <c r="H249" s="150"/>
      <c r="I249" s="169"/>
      <c r="J249" s="271"/>
      <c r="K249" s="244"/>
      <c r="L249" s="244"/>
      <c r="M249" s="244"/>
    </row>
    <row r="250" spans="1:13" ht="23.25" customHeight="1" thickBot="1" x14ac:dyDescent="0.55000000000000004">
      <c r="A250" s="331"/>
      <c r="B250" s="350" t="s">
        <v>334</v>
      </c>
      <c r="C250" s="405" t="s">
        <v>246</v>
      </c>
      <c r="D250" s="406" t="s">
        <v>60</v>
      </c>
      <c r="E250" s="144"/>
      <c r="F250" s="141"/>
      <c r="G250" s="165"/>
      <c r="H250" s="162"/>
      <c r="I250" s="171"/>
      <c r="J250" s="407"/>
      <c r="K250" s="244"/>
      <c r="L250" s="244"/>
      <c r="M250" s="244"/>
    </row>
    <row r="251" spans="1:13" ht="23.25" customHeight="1" thickBot="1" x14ac:dyDescent="0.55000000000000004">
      <c r="A251" s="353"/>
      <c r="B251" s="117" t="s">
        <v>335</v>
      </c>
      <c r="C251" s="408"/>
      <c r="D251" s="409"/>
      <c r="E251" s="303"/>
      <c r="F251" s="410"/>
      <c r="G251" s="303"/>
      <c r="H251" s="305"/>
      <c r="I251" s="76"/>
      <c r="J251" s="292"/>
      <c r="K251" s="244"/>
      <c r="L251" s="244"/>
      <c r="M251" s="244"/>
    </row>
    <row r="252" spans="1:13" ht="23.25" customHeight="1" x14ac:dyDescent="0.5">
      <c r="A252" s="386"/>
      <c r="B252" s="411"/>
      <c r="C252" s="412"/>
      <c r="D252" s="413"/>
      <c r="E252" s="396"/>
      <c r="F252" s="280"/>
      <c r="G252" s="396"/>
      <c r="H252" s="396"/>
      <c r="I252" s="114"/>
      <c r="J252" s="246"/>
      <c r="K252" s="244"/>
      <c r="L252" s="244"/>
      <c r="M252" s="244"/>
    </row>
    <row r="253" spans="1:13" x14ac:dyDescent="0.5">
      <c r="A253" s="243" t="s">
        <v>97</v>
      </c>
      <c r="B253" s="244"/>
      <c r="C253" s="243"/>
      <c r="D253" s="243"/>
      <c r="E253" s="245"/>
      <c r="F253" s="243"/>
      <c r="G253" s="245"/>
      <c r="H253" s="245"/>
      <c r="I253" s="453" t="s">
        <v>336</v>
      </c>
      <c r="J253" s="453"/>
      <c r="K253" s="244"/>
      <c r="L253" s="244"/>
      <c r="M253" s="244"/>
    </row>
    <row r="254" spans="1:13" x14ac:dyDescent="0.5">
      <c r="A254" s="243" t="s">
        <v>99</v>
      </c>
      <c r="B254" s="244"/>
      <c r="C254" s="243"/>
      <c r="D254" s="243"/>
      <c r="E254" s="245"/>
      <c r="F254" s="243"/>
      <c r="G254" s="245" t="s">
        <v>100</v>
      </c>
      <c r="H254" s="245"/>
      <c r="I254" s="243"/>
      <c r="J254" s="246"/>
      <c r="K254" s="244"/>
      <c r="L254" s="244"/>
      <c r="M254" s="244"/>
    </row>
    <row r="255" spans="1:13" x14ac:dyDescent="0.5">
      <c r="A255" s="243" t="s">
        <v>101</v>
      </c>
      <c r="B255" s="244"/>
      <c r="C255" s="243"/>
      <c r="D255" s="243"/>
      <c r="E255" s="245"/>
      <c r="F255" s="243"/>
      <c r="G255" s="245" t="s">
        <v>102</v>
      </c>
      <c r="H255" s="245"/>
      <c r="I255" s="243"/>
      <c r="J255" s="246"/>
      <c r="K255" s="244"/>
      <c r="L255" s="244"/>
      <c r="M255" s="244"/>
    </row>
    <row r="256" spans="1:13" x14ac:dyDescent="0.5">
      <c r="A256" s="243" t="s">
        <v>103</v>
      </c>
      <c r="B256" s="244"/>
      <c r="C256" s="243"/>
      <c r="D256" s="243"/>
      <c r="E256" s="245"/>
      <c r="F256" s="243"/>
      <c r="G256" s="245" t="s">
        <v>104</v>
      </c>
      <c r="H256" s="245"/>
      <c r="I256" s="243" t="s">
        <v>105</v>
      </c>
      <c r="J256" s="246">
        <v>2563</v>
      </c>
      <c r="K256" s="244"/>
      <c r="L256" s="244"/>
      <c r="M256" s="244"/>
    </row>
    <row r="257" spans="1:10" ht="23.25" customHeight="1" thickBot="1" x14ac:dyDescent="0.55000000000000004">
      <c r="A257" s="247"/>
      <c r="B257" s="244"/>
      <c r="C257" s="243"/>
      <c r="D257" s="243"/>
      <c r="E257" s="245"/>
      <c r="F257" s="243"/>
      <c r="G257" s="245"/>
      <c r="H257" s="245"/>
      <c r="I257" s="243"/>
      <c r="J257" s="246"/>
    </row>
    <row r="258" spans="1:10" ht="23.25" customHeight="1" x14ac:dyDescent="0.5">
      <c r="A258" s="454" t="s">
        <v>5</v>
      </c>
      <c r="B258" s="454" t="s">
        <v>6</v>
      </c>
      <c r="C258" s="454" t="s">
        <v>106</v>
      </c>
      <c r="D258" s="454" t="s">
        <v>8</v>
      </c>
      <c r="E258" s="458" t="s">
        <v>3</v>
      </c>
      <c r="F258" s="459"/>
      <c r="G258" s="458" t="s">
        <v>4</v>
      </c>
      <c r="H258" s="459"/>
      <c r="I258" s="454" t="s">
        <v>107</v>
      </c>
      <c r="J258" s="454" t="s">
        <v>12</v>
      </c>
    </row>
    <row r="259" spans="1:10" ht="23.25" customHeight="1" thickBot="1" x14ac:dyDescent="0.55000000000000004">
      <c r="A259" s="455"/>
      <c r="B259" s="455"/>
      <c r="C259" s="455"/>
      <c r="D259" s="455"/>
      <c r="E259" s="306" t="s">
        <v>9</v>
      </c>
      <c r="F259" s="307" t="s">
        <v>10</v>
      </c>
      <c r="G259" s="254" t="s">
        <v>9</v>
      </c>
      <c r="H259" s="308" t="s">
        <v>10</v>
      </c>
      <c r="I259" s="455"/>
      <c r="J259" s="455"/>
    </row>
    <row r="260" spans="1:10" ht="23.25" customHeight="1" x14ac:dyDescent="0.5">
      <c r="A260" s="99" t="s">
        <v>126</v>
      </c>
      <c r="B260" s="71" t="s">
        <v>337</v>
      </c>
      <c r="C260" s="414"/>
      <c r="D260" s="310"/>
      <c r="E260" s="311"/>
      <c r="F260" s="312"/>
      <c r="G260" s="311"/>
      <c r="H260" s="313"/>
      <c r="I260" s="314"/>
      <c r="J260" s="256"/>
    </row>
    <row r="261" spans="1:10" ht="23.25" customHeight="1" x14ac:dyDescent="0.5">
      <c r="A261" s="315"/>
      <c r="B261" s="316" t="s">
        <v>338</v>
      </c>
      <c r="C261" s="317" t="s">
        <v>339</v>
      </c>
      <c r="D261" s="318" t="s">
        <v>60</v>
      </c>
      <c r="E261" s="140"/>
      <c r="F261" s="119"/>
      <c r="G261" s="140"/>
      <c r="H261" s="150"/>
      <c r="I261" s="57"/>
      <c r="J261" s="287" t="s">
        <v>183</v>
      </c>
    </row>
    <row r="262" spans="1:10" ht="23.25" customHeight="1" x14ac:dyDescent="0.5">
      <c r="A262" s="319"/>
      <c r="B262" s="316" t="s">
        <v>340</v>
      </c>
      <c r="C262" s="343" t="s">
        <v>339</v>
      </c>
      <c r="D262" s="344" t="s">
        <v>60</v>
      </c>
      <c r="E262" s="130"/>
      <c r="F262" s="119"/>
      <c r="G262" s="145"/>
      <c r="H262" s="150"/>
      <c r="I262" s="57"/>
      <c r="J262" s="282"/>
    </row>
    <row r="263" spans="1:10" ht="23.25" customHeight="1" x14ac:dyDescent="0.5">
      <c r="A263" s="315"/>
      <c r="B263" s="316" t="s">
        <v>341</v>
      </c>
      <c r="C263" s="317" t="s">
        <v>221</v>
      </c>
      <c r="D263" s="318" t="s">
        <v>15</v>
      </c>
      <c r="E263" s="267"/>
      <c r="F263" s="119"/>
      <c r="G263" s="140"/>
      <c r="H263" s="150"/>
      <c r="I263" s="57"/>
      <c r="J263" s="282"/>
    </row>
    <row r="264" spans="1:10" ht="23.25" customHeight="1" x14ac:dyDescent="0.5">
      <c r="A264" s="326"/>
      <c r="B264" s="316" t="s">
        <v>342</v>
      </c>
      <c r="C264" s="317" t="s">
        <v>153</v>
      </c>
      <c r="D264" s="318" t="s">
        <v>60</v>
      </c>
      <c r="E264" s="275"/>
      <c r="F264" s="119"/>
      <c r="G264" s="137"/>
      <c r="H264" s="150"/>
      <c r="I264" s="57"/>
      <c r="J264" s="287" t="s">
        <v>183</v>
      </c>
    </row>
    <row r="265" spans="1:10" ht="23.25" customHeight="1" x14ac:dyDescent="0.5">
      <c r="A265" s="346"/>
      <c r="B265" s="320" t="s">
        <v>343</v>
      </c>
      <c r="C265" s="343" t="s">
        <v>153</v>
      </c>
      <c r="D265" s="344" t="s">
        <v>60</v>
      </c>
      <c r="E265" s="142"/>
      <c r="F265" s="119"/>
      <c r="G265" s="142"/>
      <c r="H265" s="150"/>
      <c r="I265" s="57"/>
      <c r="J265" s="282"/>
    </row>
    <row r="266" spans="1:10" ht="23.25" customHeight="1" x14ac:dyDescent="0.5">
      <c r="A266" s="263"/>
      <c r="B266" s="316" t="s">
        <v>344</v>
      </c>
      <c r="C266" s="317" t="s">
        <v>153</v>
      </c>
      <c r="D266" s="318" t="s">
        <v>15</v>
      </c>
      <c r="E266" s="140"/>
      <c r="F266" s="119"/>
      <c r="G266" s="140"/>
      <c r="H266" s="150"/>
      <c r="I266" s="57"/>
      <c r="J266" s="287" t="s">
        <v>183</v>
      </c>
    </row>
    <row r="267" spans="1:10" ht="23.25" customHeight="1" x14ac:dyDescent="0.5">
      <c r="A267" s="326"/>
      <c r="B267" s="377" t="s">
        <v>345</v>
      </c>
      <c r="C267" s="378" t="s">
        <v>182</v>
      </c>
      <c r="D267" s="379" t="s">
        <v>173</v>
      </c>
      <c r="E267" s="137"/>
      <c r="F267" s="119"/>
      <c r="G267" s="137"/>
      <c r="H267" s="150"/>
      <c r="I267" s="57"/>
      <c r="J267" s="282"/>
    </row>
    <row r="268" spans="1:10" ht="23.25" customHeight="1" x14ac:dyDescent="0.5">
      <c r="A268" s="263"/>
      <c r="B268" s="316" t="s">
        <v>346</v>
      </c>
      <c r="C268" s="317" t="s">
        <v>153</v>
      </c>
      <c r="D268" s="318" t="s">
        <v>15</v>
      </c>
      <c r="E268" s="140"/>
      <c r="F268" s="119"/>
      <c r="G268" s="140"/>
      <c r="H268" s="150"/>
      <c r="I268" s="57"/>
      <c r="J268" s="266"/>
    </row>
    <row r="269" spans="1:10" ht="23.25" customHeight="1" x14ac:dyDescent="0.5">
      <c r="A269" s="326"/>
      <c r="B269" s="316" t="s">
        <v>347</v>
      </c>
      <c r="C269" s="317" t="s">
        <v>153</v>
      </c>
      <c r="D269" s="318" t="s">
        <v>15</v>
      </c>
      <c r="E269" s="142"/>
      <c r="F269" s="119"/>
      <c r="G269" s="142"/>
      <c r="H269" s="150"/>
      <c r="I269" s="57"/>
      <c r="J269" s="282"/>
    </row>
    <row r="270" spans="1:10" ht="23.25" customHeight="1" thickBot="1" x14ac:dyDescent="0.55000000000000004">
      <c r="A270" s="288"/>
      <c r="B270" s="320" t="s">
        <v>348</v>
      </c>
      <c r="C270" s="392" t="s">
        <v>169</v>
      </c>
      <c r="D270" s="393" t="s">
        <v>15</v>
      </c>
      <c r="E270" s="145"/>
      <c r="F270" s="119"/>
      <c r="G270" s="415"/>
      <c r="H270" s="150"/>
      <c r="I270" s="57"/>
      <c r="J270" s="266"/>
    </row>
    <row r="271" spans="1:10" ht="23.25" customHeight="1" thickBot="1" x14ac:dyDescent="0.55000000000000004">
      <c r="A271" s="321"/>
      <c r="B271" s="69" t="s">
        <v>349</v>
      </c>
      <c r="C271" s="382"/>
      <c r="D271" s="62"/>
      <c r="E271" s="303"/>
      <c r="F271" s="121"/>
      <c r="G271" s="303"/>
      <c r="H271" s="151"/>
      <c r="I271" s="63"/>
      <c r="J271" s="274"/>
    </row>
    <row r="272" spans="1:10" ht="23.25" customHeight="1" x14ac:dyDescent="0.5">
      <c r="A272" s="98" t="s">
        <v>127</v>
      </c>
      <c r="B272" s="77" t="s">
        <v>350</v>
      </c>
      <c r="C272" s="416"/>
      <c r="D272" s="65"/>
      <c r="E272" s="137"/>
      <c r="F272" s="123"/>
      <c r="G272" s="137"/>
      <c r="H272" s="152"/>
      <c r="I272" s="67"/>
      <c r="J272" s="266"/>
    </row>
    <row r="273" spans="1:13" ht="23.25" customHeight="1" x14ac:dyDescent="0.5">
      <c r="A273" s="319"/>
      <c r="B273" s="316" t="s">
        <v>351</v>
      </c>
      <c r="C273" s="317" t="s">
        <v>309</v>
      </c>
      <c r="D273" s="318" t="s">
        <v>60</v>
      </c>
      <c r="E273" s="401"/>
      <c r="F273" s="371"/>
      <c r="G273" s="401"/>
      <c r="H273" s="417"/>
      <c r="I273" s="270"/>
      <c r="J273" s="287" t="s">
        <v>183</v>
      </c>
      <c r="K273" s="244"/>
      <c r="L273" s="244"/>
      <c r="M273" s="244"/>
    </row>
    <row r="274" spans="1:13" ht="23.25" customHeight="1" x14ac:dyDescent="0.5">
      <c r="A274" s="319"/>
      <c r="B274" s="316" t="s">
        <v>352</v>
      </c>
      <c r="C274" s="323">
        <v>11.5</v>
      </c>
      <c r="D274" s="318" t="s">
        <v>60</v>
      </c>
      <c r="E274" s="401"/>
      <c r="F274" s="371"/>
      <c r="G274" s="401"/>
      <c r="H274" s="417"/>
      <c r="I274" s="270"/>
      <c r="J274" s="282"/>
      <c r="K274" s="244"/>
      <c r="L274" s="244"/>
      <c r="M274" s="244"/>
    </row>
    <row r="275" spans="1:13" ht="23.25" customHeight="1" x14ac:dyDescent="0.5">
      <c r="A275" s="319"/>
      <c r="B275" s="316" t="s">
        <v>353</v>
      </c>
      <c r="C275" s="317" t="s">
        <v>354</v>
      </c>
      <c r="D275" s="318" t="s">
        <v>60</v>
      </c>
      <c r="E275" s="401"/>
      <c r="F275" s="371"/>
      <c r="G275" s="401"/>
      <c r="H275" s="417"/>
      <c r="I275" s="270"/>
      <c r="J275" s="287" t="s">
        <v>183</v>
      </c>
      <c r="K275" s="244"/>
      <c r="L275" s="244"/>
      <c r="M275" s="244"/>
    </row>
    <row r="276" spans="1:13" ht="23.25" customHeight="1" x14ac:dyDescent="0.5">
      <c r="A276" s="319"/>
      <c r="B276" s="320" t="s">
        <v>355</v>
      </c>
      <c r="C276" s="343" t="s">
        <v>354</v>
      </c>
      <c r="D276" s="344" t="s">
        <v>60</v>
      </c>
      <c r="E276" s="401"/>
      <c r="F276" s="371"/>
      <c r="G276" s="401"/>
      <c r="H276" s="417"/>
      <c r="I276" s="270"/>
      <c r="J276" s="282"/>
      <c r="K276" s="244"/>
      <c r="L276" s="244"/>
      <c r="M276" s="244"/>
    </row>
    <row r="277" spans="1:13" ht="23.25" customHeight="1" x14ac:dyDescent="0.5">
      <c r="A277" s="315"/>
      <c r="B277" s="316" t="s">
        <v>356</v>
      </c>
      <c r="C277" s="317" t="s">
        <v>357</v>
      </c>
      <c r="D277" s="318" t="s">
        <v>60</v>
      </c>
      <c r="E277" s="400"/>
      <c r="F277" s="371"/>
      <c r="G277" s="140"/>
      <c r="H277" s="417"/>
      <c r="I277" s="270"/>
      <c r="J277" s="418"/>
      <c r="K277" s="244"/>
      <c r="L277" s="244"/>
      <c r="M277" s="244"/>
    </row>
    <row r="278" spans="1:13" ht="23.25" customHeight="1" thickBot="1" x14ac:dyDescent="0.55000000000000004">
      <c r="A278" s="346"/>
      <c r="B278" s="350" t="s">
        <v>358</v>
      </c>
      <c r="C278" s="351" t="s">
        <v>153</v>
      </c>
      <c r="D278" s="352" t="s">
        <v>15</v>
      </c>
      <c r="E278" s="370"/>
      <c r="F278" s="371"/>
      <c r="G278" s="142"/>
      <c r="H278" s="417"/>
      <c r="I278" s="270"/>
      <c r="J278" s="266"/>
      <c r="K278" s="244"/>
      <c r="L278" s="244"/>
      <c r="M278" s="244"/>
    </row>
    <row r="279" spans="1:13" ht="23.25" customHeight="1" thickBot="1" x14ac:dyDescent="0.55000000000000004">
      <c r="A279" s="321"/>
      <c r="B279" s="60" t="s">
        <v>359</v>
      </c>
      <c r="C279" s="61"/>
      <c r="D279" s="62"/>
      <c r="E279" s="127"/>
      <c r="F279" s="124"/>
      <c r="G279" s="143"/>
      <c r="H279" s="155"/>
      <c r="I279" s="78"/>
      <c r="J279" s="282"/>
      <c r="K279" s="244"/>
      <c r="L279" s="244"/>
      <c r="M279" s="244" t="s">
        <v>145</v>
      </c>
    </row>
    <row r="280" spans="1:13" ht="23.25" customHeight="1" x14ac:dyDescent="0.5">
      <c r="A280" s="98" t="s">
        <v>128</v>
      </c>
      <c r="B280" s="77" t="s">
        <v>360</v>
      </c>
      <c r="C280" s="59"/>
      <c r="D280" s="65"/>
      <c r="E280" s="137"/>
      <c r="F280" s="125"/>
      <c r="G280" s="137"/>
      <c r="H280" s="156"/>
      <c r="I280" s="79"/>
      <c r="J280" s="419"/>
      <c r="K280" s="329"/>
      <c r="L280" s="244"/>
      <c r="M280" s="244"/>
    </row>
    <row r="281" spans="1:13" ht="23.25" customHeight="1" x14ac:dyDescent="0.5">
      <c r="A281" s="327"/>
      <c r="B281" s="316" t="s">
        <v>361</v>
      </c>
      <c r="C281" s="317" t="s">
        <v>169</v>
      </c>
      <c r="D281" s="318" t="s">
        <v>164</v>
      </c>
      <c r="E281" s="140"/>
      <c r="F281" s="126"/>
      <c r="G281" s="140"/>
      <c r="H281" s="157"/>
      <c r="I281" s="75"/>
      <c r="J281" s="420"/>
      <c r="K281" s="329"/>
      <c r="L281" s="244"/>
      <c r="M281" s="244"/>
    </row>
    <row r="282" spans="1:13" ht="23.25" customHeight="1" x14ac:dyDescent="0.5">
      <c r="A282" s="331"/>
      <c r="B282" s="320" t="s">
        <v>362</v>
      </c>
      <c r="C282" s="343" t="s">
        <v>285</v>
      </c>
      <c r="D282" s="344" t="s">
        <v>60</v>
      </c>
      <c r="E282" s="144"/>
      <c r="F282" s="126"/>
      <c r="G282" s="142"/>
      <c r="H282" s="157"/>
      <c r="I282" s="75"/>
      <c r="J282" s="282"/>
      <c r="K282" s="244"/>
      <c r="L282" s="244"/>
      <c r="M282" s="244"/>
    </row>
    <row r="283" spans="1:13" ht="23.25" customHeight="1" thickBot="1" x14ac:dyDescent="0.55000000000000004">
      <c r="A283" s="354"/>
      <c r="B283" s="368" t="s">
        <v>363</v>
      </c>
      <c r="C283" s="392" t="s">
        <v>285</v>
      </c>
      <c r="D283" s="393" t="s">
        <v>60</v>
      </c>
      <c r="E283" s="134"/>
      <c r="F283" s="126"/>
      <c r="G283" s="148"/>
      <c r="H283" s="157"/>
      <c r="I283" s="75"/>
      <c r="J283" s="282"/>
      <c r="K283" s="244"/>
      <c r="L283" s="244"/>
      <c r="M283" s="244"/>
    </row>
    <row r="284" spans="1:13" ht="23.25" customHeight="1" thickBot="1" x14ac:dyDescent="0.55000000000000004">
      <c r="A284" s="353"/>
      <c r="B284" s="117" t="s">
        <v>364</v>
      </c>
      <c r="C284" s="408"/>
      <c r="D284" s="409"/>
      <c r="E284" s="303"/>
      <c r="F284" s="410"/>
      <c r="G284" s="303"/>
      <c r="H284" s="305"/>
      <c r="I284" s="76"/>
      <c r="J284" s="292"/>
      <c r="K284" s="244"/>
      <c r="L284" s="244"/>
      <c r="M284" s="244"/>
    </row>
    <row r="285" spans="1:13" x14ac:dyDescent="0.5">
      <c r="A285" s="243" t="s">
        <v>97</v>
      </c>
      <c r="B285" s="243"/>
      <c r="C285" s="243"/>
      <c r="D285" s="243"/>
      <c r="E285" s="245"/>
      <c r="F285" s="243"/>
      <c r="G285" s="245"/>
      <c r="H285" s="245"/>
      <c r="I285" s="453" t="s">
        <v>365</v>
      </c>
      <c r="J285" s="453"/>
      <c r="K285" s="244"/>
      <c r="L285" s="244"/>
      <c r="M285" s="244"/>
    </row>
    <row r="286" spans="1:13" x14ac:dyDescent="0.5">
      <c r="A286" s="243" t="s">
        <v>99</v>
      </c>
      <c r="B286" s="244"/>
      <c r="C286" s="243"/>
      <c r="D286" s="243"/>
      <c r="E286" s="245"/>
      <c r="F286" s="243"/>
      <c r="G286" s="245" t="s">
        <v>100</v>
      </c>
      <c r="H286" s="245"/>
      <c r="I286" s="243"/>
      <c r="J286" s="246"/>
      <c r="K286" s="244"/>
      <c r="L286" s="244"/>
      <c r="M286" s="244"/>
    </row>
    <row r="287" spans="1:13" x14ac:dyDescent="0.5">
      <c r="A287" s="243" t="s">
        <v>101</v>
      </c>
      <c r="B287" s="244"/>
      <c r="C287" s="243"/>
      <c r="D287" s="243"/>
      <c r="E287" s="245"/>
      <c r="F287" s="243"/>
      <c r="G287" s="245" t="s">
        <v>102</v>
      </c>
      <c r="H287" s="245"/>
      <c r="I287" s="243"/>
      <c r="J287" s="246"/>
      <c r="K287" s="244"/>
      <c r="L287" s="244"/>
      <c r="M287" s="244"/>
    </row>
    <row r="288" spans="1:13" x14ac:dyDescent="0.5">
      <c r="A288" s="243" t="s">
        <v>103</v>
      </c>
      <c r="B288" s="244"/>
      <c r="C288" s="243"/>
      <c r="D288" s="243"/>
      <c r="E288" s="245"/>
      <c r="F288" s="243"/>
      <c r="G288" s="245" t="s">
        <v>104</v>
      </c>
      <c r="H288" s="245"/>
      <c r="I288" s="243" t="s">
        <v>105</v>
      </c>
      <c r="J288" s="246">
        <v>2563</v>
      </c>
      <c r="K288" s="244"/>
      <c r="L288" s="244"/>
      <c r="M288" s="244"/>
    </row>
    <row r="289" spans="1:10" ht="23.25" customHeight="1" thickBot="1" x14ac:dyDescent="0.55000000000000004">
      <c r="A289" s="247"/>
      <c r="B289" s="244"/>
      <c r="C289" s="243"/>
      <c r="D289" s="243"/>
      <c r="E289" s="245"/>
      <c r="F289" s="243"/>
      <c r="G289" s="245"/>
      <c r="H289" s="245"/>
      <c r="I289" s="243"/>
      <c r="J289" s="246"/>
    </row>
    <row r="290" spans="1:10" ht="23.25" customHeight="1" x14ac:dyDescent="0.5">
      <c r="A290" s="454" t="s">
        <v>5</v>
      </c>
      <c r="B290" s="454" t="s">
        <v>6</v>
      </c>
      <c r="C290" s="454" t="s">
        <v>106</v>
      </c>
      <c r="D290" s="454" t="s">
        <v>8</v>
      </c>
      <c r="E290" s="458" t="s">
        <v>3</v>
      </c>
      <c r="F290" s="459"/>
      <c r="G290" s="458" t="s">
        <v>4</v>
      </c>
      <c r="H290" s="459"/>
      <c r="I290" s="454" t="s">
        <v>107</v>
      </c>
      <c r="J290" s="454" t="s">
        <v>12</v>
      </c>
    </row>
    <row r="291" spans="1:10" ht="23.25" customHeight="1" thickBot="1" x14ac:dyDescent="0.55000000000000004">
      <c r="A291" s="455"/>
      <c r="B291" s="455"/>
      <c r="C291" s="455"/>
      <c r="D291" s="455"/>
      <c r="E291" s="306" t="s">
        <v>9</v>
      </c>
      <c r="F291" s="307" t="s">
        <v>10</v>
      </c>
      <c r="G291" s="254" t="s">
        <v>9</v>
      </c>
      <c r="H291" s="308" t="s">
        <v>10</v>
      </c>
      <c r="I291" s="455"/>
      <c r="J291" s="455"/>
    </row>
    <row r="292" spans="1:10" ht="23.25" customHeight="1" x14ac:dyDescent="0.5">
      <c r="A292" s="99" t="s">
        <v>130</v>
      </c>
      <c r="B292" s="71" t="s">
        <v>366</v>
      </c>
      <c r="C292" s="87"/>
      <c r="D292" s="88"/>
      <c r="E292" s="311"/>
      <c r="F292" s="312"/>
      <c r="G292" s="311"/>
      <c r="H292" s="313"/>
      <c r="I292" s="314"/>
      <c r="J292" s="256"/>
    </row>
    <row r="293" spans="1:10" ht="23.25" customHeight="1" x14ac:dyDescent="0.5">
      <c r="A293" s="315"/>
      <c r="B293" s="316" t="s">
        <v>367</v>
      </c>
      <c r="C293" s="317" t="s">
        <v>153</v>
      </c>
      <c r="D293" s="318" t="s">
        <v>15</v>
      </c>
      <c r="E293" s="400"/>
      <c r="F293" s="371"/>
      <c r="G293" s="400"/>
      <c r="H293" s="417"/>
      <c r="I293" s="270"/>
      <c r="J293" s="287" t="s">
        <v>183</v>
      </c>
    </row>
    <row r="294" spans="1:10" ht="23.25" customHeight="1" x14ac:dyDescent="0.5">
      <c r="A294" s="319"/>
      <c r="B294" s="316" t="s">
        <v>368</v>
      </c>
      <c r="C294" s="317" t="s">
        <v>153</v>
      </c>
      <c r="D294" s="318" t="s">
        <v>15</v>
      </c>
      <c r="E294" s="283"/>
      <c r="F294" s="371"/>
      <c r="G294" s="401"/>
      <c r="H294" s="417"/>
      <c r="I294" s="270"/>
      <c r="J294" s="282"/>
    </row>
    <row r="295" spans="1:10" ht="23.25" customHeight="1" x14ac:dyDescent="0.5">
      <c r="A295" s="315"/>
      <c r="B295" s="316" t="s">
        <v>369</v>
      </c>
      <c r="C295" s="317" t="s">
        <v>153</v>
      </c>
      <c r="D295" s="318" t="s">
        <v>15</v>
      </c>
      <c r="E295" s="267"/>
      <c r="F295" s="371"/>
      <c r="G295" s="400"/>
      <c r="H295" s="417"/>
      <c r="I295" s="270"/>
      <c r="J295" s="287" t="s">
        <v>154</v>
      </c>
    </row>
    <row r="296" spans="1:10" ht="23.25" customHeight="1" x14ac:dyDescent="0.5">
      <c r="A296" s="326"/>
      <c r="B296" s="316" t="s">
        <v>370</v>
      </c>
      <c r="C296" s="317" t="s">
        <v>153</v>
      </c>
      <c r="D296" s="318" t="s">
        <v>15</v>
      </c>
      <c r="E296" s="275"/>
      <c r="F296" s="371"/>
      <c r="G296" s="403"/>
      <c r="H296" s="417"/>
      <c r="I296" s="270"/>
      <c r="J296" s="282" t="s">
        <v>158</v>
      </c>
    </row>
    <row r="297" spans="1:10" ht="23.25" customHeight="1" thickBot="1" x14ac:dyDescent="0.55000000000000004">
      <c r="A297" s="299"/>
      <c r="B297" s="320" t="s">
        <v>371</v>
      </c>
      <c r="C297" s="392" t="s">
        <v>153</v>
      </c>
      <c r="D297" s="393" t="s">
        <v>15</v>
      </c>
      <c r="E297" s="401"/>
      <c r="F297" s="371"/>
      <c r="G297" s="401"/>
      <c r="H297" s="417"/>
      <c r="I297" s="270"/>
      <c r="J297" s="282"/>
    </row>
    <row r="298" spans="1:10" ht="23.25" customHeight="1" thickBot="1" x14ac:dyDescent="0.55000000000000004">
      <c r="A298" s="321"/>
      <c r="B298" s="117" t="s">
        <v>372</v>
      </c>
      <c r="C298" s="322"/>
      <c r="D298" s="301"/>
      <c r="E298" s="421"/>
      <c r="F298" s="422"/>
      <c r="G298" s="421"/>
      <c r="H298" s="423"/>
      <c r="I298" s="76"/>
      <c r="J298" s="282"/>
    </row>
    <row r="299" spans="1:10" ht="23.25" customHeight="1" x14ac:dyDescent="0.5">
      <c r="A299" s="98" t="s">
        <v>131</v>
      </c>
      <c r="B299" s="53" t="s">
        <v>373</v>
      </c>
      <c r="C299" s="424"/>
      <c r="D299" s="425"/>
      <c r="E299" s="403"/>
      <c r="F299" s="426"/>
      <c r="G299" s="403"/>
      <c r="H299" s="427"/>
      <c r="I299" s="272"/>
      <c r="J299" s="282"/>
    </row>
    <row r="300" spans="1:10" ht="23.25" customHeight="1" x14ac:dyDescent="0.5">
      <c r="A300" s="263"/>
      <c r="B300" s="316" t="s">
        <v>374</v>
      </c>
      <c r="C300" s="317" t="s">
        <v>375</v>
      </c>
      <c r="D300" s="318" t="s">
        <v>60</v>
      </c>
      <c r="E300" s="372"/>
      <c r="F300" s="426"/>
      <c r="G300" s="372"/>
      <c r="H300" s="417"/>
      <c r="I300" s="270"/>
      <c r="J300" s="282"/>
    </row>
    <row r="301" spans="1:10" ht="23.25" customHeight="1" x14ac:dyDescent="0.5">
      <c r="A301" s="299"/>
      <c r="B301" s="320" t="s">
        <v>376</v>
      </c>
      <c r="C301" s="343" t="s">
        <v>153</v>
      </c>
      <c r="D301" s="344" t="s">
        <v>60</v>
      </c>
      <c r="E301" s="401"/>
      <c r="F301" s="426"/>
      <c r="G301" s="401"/>
      <c r="H301" s="417"/>
      <c r="I301" s="270"/>
      <c r="J301" s="287" t="s">
        <v>183</v>
      </c>
    </row>
    <row r="302" spans="1:10" ht="23.25" customHeight="1" x14ac:dyDescent="0.5">
      <c r="A302" s="263"/>
      <c r="B302" s="316" t="s">
        <v>377</v>
      </c>
      <c r="C302" s="317" t="s">
        <v>153</v>
      </c>
      <c r="D302" s="318" t="s">
        <v>60</v>
      </c>
      <c r="E302" s="140"/>
      <c r="F302" s="426"/>
      <c r="G302" s="140"/>
      <c r="H302" s="417"/>
      <c r="I302" s="270"/>
      <c r="J302" s="282"/>
    </row>
    <row r="303" spans="1:10" ht="23.25" customHeight="1" x14ac:dyDescent="0.5">
      <c r="A303" s="326"/>
      <c r="B303" s="377" t="s">
        <v>378</v>
      </c>
      <c r="C303" s="378" t="s">
        <v>182</v>
      </c>
      <c r="D303" s="379" t="s">
        <v>60</v>
      </c>
      <c r="E303" s="137"/>
      <c r="F303" s="426"/>
      <c r="G303" s="137"/>
      <c r="H303" s="417"/>
      <c r="I303" s="270"/>
      <c r="J303" s="287" t="s">
        <v>183</v>
      </c>
    </row>
    <row r="304" spans="1:10" ht="23.25" customHeight="1" x14ac:dyDescent="0.5">
      <c r="A304" s="326"/>
      <c r="B304" s="316" t="s">
        <v>379</v>
      </c>
      <c r="C304" s="317" t="s">
        <v>185</v>
      </c>
      <c r="D304" s="318" t="s">
        <v>164</v>
      </c>
      <c r="E304" s="142"/>
      <c r="F304" s="426"/>
      <c r="G304" s="142"/>
      <c r="H304" s="417"/>
      <c r="I304" s="270"/>
      <c r="J304" s="282"/>
    </row>
    <row r="305" spans="1:13" ht="23.25" customHeight="1" thickBot="1" x14ac:dyDescent="0.55000000000000004">
      <c r="A305" s="288"/>
      <c r="B305" s="320" t="s">
        <v>380</v>
      </c>
      <c r="C305" s="392" t="s">
        <v>288</v>
      </c>
      <c r="D305" s="393" t="s">
        <v>63</v>
      </c>
      <c r="E305" s="145"/>
      <c r="F305" s="426"/>
      <c r="G305" s="415"/>
      <c r="H305" s="417"/>
      <c r="I305" s="270"/>
      <c r="J305" s="266"/>
      <c r="K305" s="244"/>
      <c r="L305" s="244"/>
      <c r="M305" s="244"/>
    </row>
    <row r="306" spans="1:13" ht="23.25" customHeight="1" thickBot="1" x14ac:dyDescent="0.55000000000000004">
      <c r="A306" s="321"/>
      <c r="B306" s="117" t="s">
        <v>381</v>
      </c>
      <c r="C306" s="382"/>
      <c r="D306" s="62"/>
      <c r="E306" s="303"/>
      <c r="F306" s="121"/>
      <c r="G306" s="303"/>
      <c r="H306" s="151"/>
      <c r="I306" s="63"/>
      <c r="J306" s="274"/>
      <c r="K306" s="244"/>
      <c r="L306" s="244"/>
      <c r="M306" s="244"/>
    </row>
    <row r="307" spans="1:13" ht="23.25" customHeight="1" x14ac:dyDescent="0.5">
      <c r="A307" s="98" t="s">
        <v>132</v>
      </c>
      <c r="B307" s="53" t="s">
        <v>382</v>
      </c>
      <c r="C307" s="416"/>
      <c r="D307" s="65"/>
      <c r="E307" s="137"/>
      <c r="F307" s="123"/>
      <c r="G307" s="137"/>
      <c r="H307" s="152"/>
      <c r="I307" s="67"/>
      <c r="J307" s="266"/>
      <c r="K307" s="244"/>
      <c r="L307" s="244"/>
      <c r="M307" s="244"/>
    </row>
    <row r="308" spans="1:13" ht="23.25" customHeight="1" x14ac:dyDescent="0.5">
      <c r="A308" s="319"/>
      <c r="B308" s="316" t="s">
        <v>383</v>
      </c>
      <c r="C308" s="323">
        <v>6</v>
      </c>
      <c r="D308" s="318" t="s">
        <v>60</v>
      </c>
      <c r="E308" s="140"/>
      <c r="F308" s="123"/>
      <c r="G308" s="140"/>
      <c r="H308" s="150"/>
      <c r="I308" s="57"/>
      <c r="J308" s="282"/>
      <c r="K308" s="244"/>
      <c r="L308" s="244"/>
      <c r="M308" s="244"/>
    </row>
    <row r="309" spans="1:13" ht="23.25" customHeight="1" x14ac:dyDescent="0.5">
      <c r="A309" s="319"/>
      <c r="B309" s="316" t="s">
        <v>384</v>
      </c>
      <c r="C309" s="317" t="s">
        <v>169</v>
      </c>
      <c r="D309" s="318" t="s">
        <v>15</v>
      </c>
      <c r="E309" s="140"/>
      <c r="F309" s="123"/>
      <c r="G309" s="140"/>
      <c r="H309" s="150"/>
      <c r="I309" s="57"/>
      <c r="J309" s="282"/>
      <c r="K309" s="244"/>
      <c r="L309" s="244"/>
      <c r="M309" s="244"/>
    </row>
    <row r="310" spans="1:13" ht="23.25" customHeight="1" x14ac:dyDescent="0.5">
      <c r="A310" s="319"/>
      <c r="B310" s="316" t="s">
        <v>385</v>
      </c>
      <c r="C310" s="317" t="s">
        <v>386</v>
      </c>
      <c r="D310" s="318" t="s">
        <v>60</v>
      </c>
      <c r="E310" s="140"/>
      <c r="F310" s="123"/>
      <c r="G310" s="140"/>
      <c r="H310" s="150"/>
      <c r="I310" s="57"/>
      <c r="J310" s="282"/>
      <c r="K310" s="244"/>
      <c r="L310" s="244"/>
      <c r="M310" s="244"/>
    </row>
    <row r="311" spans="1:13" ht="23.25" customHeight="1" x14ac:dyDescent="0.5">
      <c r="A311" s="319"/>
      <c r="B311" s="320" t="s">
        <v>387</v>
      </c>
      <c r="C311" s="343" t="s">
        <v>386</v>
      </c>
      <c r="D311" s="344" t="s">
        <v>60</v>
      </c>
      <c r="E311" s="142"/>
      <c r="F311" s="123"/>
      <c r="G311" s="145"/>
      <c r="H311" s="150"/>
      <c r="I311" s="57"/>
      <c r="J311" s="282"/>
      <c r="K311" s="244"/>
      <c r="L311" s="244"/>
      <c r="M311" s="244"/>
    </row>
    <row r="312" spans="1:13" ht="23.25" customHeight="1" x14ac:dyDescent="0.5">
      <c r="A312" s="315"/>
      <c r="B312" s="316" t="s">
        <v>388</v>
      </c>
      <c r="C312" s="317" t="s">
        <v>182</v>
      </c>
      <c r="D312" s="318" t="s">
        <v>173</v>
      </c>
      <c r="E312" s="140"/>
      <c r="F312" s="123"/>
      <c r="G312" s="140"/>
      <c r="H312" s="150"/>
      <c r="I312" s="57"/>
      <c r="J312" s="418"/>
      <c r="K312" s="244"/>
      <c r="L312" s="244"/>
      <c r="M312" s="244"/>
    </row>
    <row r="313" spans="1:13" ht="23.25" customHeight="1" x14ac:dyDescent="0.5">
      <c r="A313" s="326"/>
      <c r="B313" s="377" t="s">
        <v>389</v>
      </c>
      <c r="C313" s="378" t="s">
        <v>153</v>
      </c>
      <c r="D313" s="379" t="s">
        <v>15</v>
      </c>
      <c r="E313" s="128"/>
      <c r="F313" s="123"/>
      <c r="G313" s="137"/>
      <c r="H313" s="150"/>
      <c r="I313" s="57"/>
      <c r="J313" s="266"/>
      <c r="K313" s="244"/>
      <c r="L313" s="244"/>
      <c r="M313" s="244"/>
    </row>
    <row r="314" spans="1:13" ht="23.25" customHeight="1" x14ac:dyDescent="0.5">
      <c r="A314" s="263"/>
      <c r="B314" s="316" t="s">
        <v>390</v>
      </c>
      <c r="C314" s="323">
        <v>4</v>
      </c>
      <c r="D314" s="318" t="s">
        <v>15</v>
      </c>
      <c r="E314" s="129"/>
      <c r="F314" s="123"/>
      <c r="G314" s="140"/>
      <c r="H314" s="150"/>
      <c r="I314" s="57"/>
      <c r="J314" s="282"/>
      <c r="K314" s="244"/>
      <c r="L314" s="244"/>
      <c r="M314" s="244"/>
    </row>
    <row r="315" spans="1:13" ht="23.25" customHeight="1" thickBot="1" x14ac:dyDescent="0.55000000000000004">
      <c r="A315" s="404"/>
      <c r="B315" s="377" t="s">
        <v>391</v>
      </c>
      <c r="C315" s="428">
        <v>14.2</v>
      </c>
      <c r="D315" s="379" t="s">
        <v>60</v>
      </c>
      <c r="E315" s="144"/>
      <c r="F315" s="123"/>
      <c r="G315" s="142"/>
      <c r="H315" s="150"/>
      <c r="I315" s="57"/>
      <c r="J315" s="282"/>
      <c r="K315" s="244"/>
      <c r="L315" s="244"/>
      <c r="M315" s="244" t="s">
        <v>145</v>
      </c>
    </row>
    <row r="316" spans="1:13" ht="23.25" customHeight="1" thickBot="1" x14ac:dyDescent="0.55000000000000004">
      <c r="A316" s="369"/>
      <c r="B316" s="60" t="s">
        <v>392</v>
      </c>
      <c r="C316" s="61"/>
      <c r="D316" s="62"/>
      <c r="E316" s="143"/>
      <c r="F316" s="121"/>
      <c r="G316" s="143"/>
      <c r="H316" s="155"/>
      <c r="I316" s="78"/>
      <c r="J316" s="429"/>
      <c r="K316" s="329"/>
      <c r="L316" s="244"/>
      <c r="M316" s="244"/>
    </row>
    <row r="317" spans="1:13" x14ac:dyDescent="0.5">
      <c r="A317" s="243" t="s">
        <v>97</v>
      </c>
      <c r="B317" s="243"/>
      <c r="C317" s="243"/>
      <c r="D317" s="243"/>
      <c r="E317" s="245"/>
      <c r="F317" s="243"/>
      <c r="G317" s="245"/>
      <c r="H317" s="245"/>
      <c r="I317" s="453" t="s">
        <v>393</v>
      </c>
      <c r="J317" s="453"/>
      <c r="K317" s="244"/>
      <c r="L317" s="244"/>
      <c r="M317" s="244"/>
    </row>
    <row r="318" spans="1:13" x14ac:dyDescent="0.5">
      <c r="A318" s="243" t="s">
        <v>99</v>
      </c>
      <c r="B318" s="244"/>
      <c r="C318" s="243"/>
      <c r="D318" s="243"/>
      <c r="E318" s="245"/>
      <c r="F318" s="243"/>
      <c r="G318" s="245" t="s">
        <v>100</v>
      </c>
      <c r="H318" s="245"/>
      <c r="I318" s="243"/>
      <c r="J318" s="246"/>
      <c r="K318" s="244"/>
      <c r="L318" s="244"/>
      <c r="M318" s="244"/>
    </row>
    <row r="319" spans="1:13" x14ac:dyDescent="0.5">
      <c r="A319" s="243" t="s">
        <v>101</v>
      </c>
      <c r="B319" s="244"/>
      <c r="C319" s="243"/>
      <c r="D319" s="243"/>
      <c r="E319" s="245"/>
      <c r="F319" s="243"/>
      <c r="G319" s="245" t="s">
        <v>102</v>
      </c>
      <c r="H319" s="245"/>
      <c r="I319" s="243"/>
      <c r="J319" s="246"/>
      <c r="K319" s="244"/>
      <c r="L319" s="244"/>
      <c r="M319" s="244"/>
    </row>
    <row r="320" spans="1:13" x14ac:dyDescent="0.5">
      <c r="A320" s="243" t="s">
        <v>103</v>
      </c>
      <c r="B320" s="244"/>
      <c r="C320" s="243"/>
      <c r="D320" s="243"/>
      <c r="E320" s="245"/>
      <c r="F320" s="243"/>
      <c r="G320" s="245" t="s">
        <v>104</v>
      </c>
      <c r="H320" s="245"/>
      <c r="I320" s="243" t="s">
        <v>105</v>
      </c>
      <c r="J320" s="246">
        <v>2563</v>
      </c>
      <c r="K320" s="244"/>
      <c r="L320" s="244"/>
      <c r="M320" s="244"/>
    </row>
    <row r="321" spans="1:10" ht="23.25" customHeight="1" thickBot="1" x14ac:dyDescent="0.55000000000000004">
      <c r="A321" s="247"/>
      <c r="B321" s="244"/>
      <c r="C321" s="243"/>
      <c r="D321" s="243"/>
      <c r="E321" s="245"/>
      <c r="F321" s="243"/>
      <c r="G321" s="245"/>
      <c r="H321" s="245"/>
      <c r="I321" s="243"/>
      <c r="J321" s="246"/>
    </row>
    <row r="322" spans="1:10" ht="23.25" customHeight="1" x14ac:dyDescent="0.5">
      <c r="A322" s="454" t="s">
        <v>5</v>
      </c>
      <c r="B322" s="454" t="s">
        <v>6</v>
      </c>
      <c r="C322" s="454" t="s">
        <v>106</v>
      </c>
      <c r="D322" s="454" t="s">
        <v>8</v>
      </c>
      <c r="E322" s="458" t="s">
        <v>3</v>
      </c>
      <c r="F322" s="459"/>
      <c r="G322" s="458" t="s">
        <v>4</v>
      </c>
      <c r="H322" s="459"/>
      <c r="I322" s="454" t="s">
        <v>107</v>
      </c>
      <c r="J322" s="454" t="s">
        <v>12</v>
      </c>
    </row>
    <row r="323" spans="1:10" ht="23.25" customHeight="1" thickBot="1" x14ac:dyDescent="0.55000000000000004">
      <c r="A323" s="455"/>
      <c r="B323" s="455"/>
      <c r="C323" s="455"/>
      <c r="D323" s="455"/>
      <c r="E323" s="306" t="s">
        <v>9</v>
      </c>
      <c r="F323" s="307" t="s">
        <v>10</v>
      </c>
      <c r="G323" s="254" t="s">
        <v>9</v>
      </c>
      <c r="H323" s="308" t="s">
        <v>10</v>
      </c>
      <c r="I323" s="455"/>
      <c r="J323" s="455"/>
    </row>
    <row r="324" spans="1:10" ht="23.25" customHeight="1" x14ac:dyDescent="0.5">
      <c r="A324" s="99" t="s">
        <v>133</v>
      </c>
      <c r="B324" s="71" t="s">
        <v>394</v>
      </c>
      <c r="C324" s="414"/>
      <c r="D324" s="310"/>
      <c r="E324" s="311"/>
      <c r="F324" s="312"/>
      <c r="G324" s="311"/>
      <c r="H324" s="313"/>
      <c r="I324" s="314"/>
      <c r="J324" s="256"/>
    </row>
    <row r="325" spans="1:10" ht="23.25" customHeight="1" x14ac:dyDescent="0.5">
      <c r="A325" s="315"/>
      <c r="B325" s="316" t="s">
        <v>395</v>
      </c>
      <c r="C325" s="317" t="s">
        <v>169</v>
      </c>
      <c r="D325" s="318" t="s">
        <v>60</v>
      </c>
      <c r="E325" s="140"/>
      <c r="F325" s="119"/>
      <c r="G325" s="140"/>
      <c r="H325" s="150"/>
      <c r="I325" s="57"/>
      <c r="J325" s="287" t="s">
        <v>183</v>
      </c>
    </row>
    <row r="326" spans="1:10" ht="23.25" customHeight="1" x14ac:dyDescent="0.5">
      <c r="A326" s="319"/>
      <c r="B326" s="316" t="s">
        <v>396</v>
      </c>
      <c r="C326" s="317" t="s">
        <v>169</v>
      </c>
      <c r="D326" s="318" t="s">
        <v>60</v>
      </c>
      <c r="E326" s="130"/>
      <c r="F326" s="119"/>
      <c r="G326" s="145"/>
      <c r="H326" s="150"/>
      <c r="I326" s="57"/>
      <c r="J326" s="282"/>
    </row>
    <row r="327" spans="1:10" ht="23.25" customHeight="1" x14ac:dyDescent="0.5">
      <c r="A327" s="315"/>
      <c r="B327" s="316" t="s">
        <v>397</v>
      </c>
      <c r="C327" s="323">
        <v>3</v>
      </c>
      <c r="D327" s="318" t="s">
        <v>60</v>
      </c>
      <c r="E327" s="267"/>
      <c r="F327" s="119"/>
      <c r="G327" s="140"/>
      <c r="H327" s="150"/>
      <c r="I327" s="57"/>
      <c r="J327" s="282"/>
    </row>
    <row r="328" spans="1:10" ht="23.25" customHeight="1" x14ac:dyDescent="0.5">
      <c r="A328" s="263"/>
      <c r="B328" s="316" t="s">
        <v>398</v>
      </c>
      <c r="C328" s="317" t="s">
        <v>399</v>
      </c>
      <c r="D328" s="318" t="s">
        <v>60</v>
      </c>
      <c r="E328" s="275"/>
      <c r="F328" s="119"/>
      <c r="G328" s="137"/>
      <c r="H328" s="150"/>
      <c r="I328" s="57"/>
      <c r="J328" s="282"/>
    </row>
    <row r="329" spans="1:10" ht="23.25" customHeight="1" x14ac:dyDescent="0.5">
      <c r="A329" s="346"/>
      <c r="B329" s="316" t="s">
        <v>400</v>
      </c>
      <c r="C329" s="317" t="s">
        <v>153</v>
      </c>
      <c r="D329" s="318" t="s">
        <v>15</v>
      </c>
      <c r="E329" s="142"/>
      <c r="F329" s="119"/>
      <c r="G329" s="142"/>
      <c r="H329" s="150"/>
      <c r="I329" s="57"/>
      <c r="J329" s="282"/>
    </row>
    <row r="330" spans="1:10" ht="23.25" customHeight="1" x14ac:dyDescent="0.5">
      <c r="A330" s="299"/>
      <c r="B330" s="316" t="s">
        <v>401</v>
      </c>
      <c r="C330" s="317" t="s">
        <v>153</v>
      </c>
      <c r="D330" s="318" t="s">
        <v>15</v>
      </c>
      <c r="E330" s="145"/>
      <c r="F330" s="119"/>
      <c r="G330" s="145"/>
      <c r="H330" s="150"/>
      <c r="I330" s="57"/>
      <c r="J330" s="282"/>
    </row>
    <row r="331" spans="1:10" ht="23.25" customHeight="1" x14ac:dyDescent="0.5">
      <c r="A331" s="263"/>
      <c r="B331" s="316" t="s">
        <v>402</v>
      </c>
      <c r="C331" s="317" t="s">
        <v>153</v>
      </c>
      <c r="D331" s="318" t="s">
        <v>15</v>
      </c>
      <c r="E331" s="140"/>
      <c r="F331" s="119"/>
      <c r="G331" s="140"/>
      <c r="H331" s="150"/>
      <c r="I331" s="57"/>
      <c r="J331" s="282"/>
    </row>
    <row r="332" spans="1:10" ht="23.25" customHeight="1" x14ac:dyDescent="0.5">
      <c r="A332" s="326"/>
      <c r="B332" s="316" t="s">
        <v>403</v>
      </c>
      <c r="C332" s="317" t="s">
        <v>221</v>
      </c>
      <c r="D332" s="318" t="s">
        <v>15</v>
      </c>
      <c r="E332" s="137"/>
      <c r="F332" s="119"/>
      <c r="G332" s="137"/>
      <c r="H332" s="150"/>
      <c r="I332" s="57"/>
      <c r="J332" s="266"/>
    </row>
    <row r="333" spans="1:10" ht="23.25" customHeight="1" thickBot="1" x14ac:dyDescent="0.55000000000000004">
      <c r="A333" s="346"/>
      <c r="B333" s="316" t="s">
        <v>404</v>
      </c>
      <c r="C333" s="392" t="s">
        <v>182</v>
      </c>
      <c r="D333" s="393" t="s">
        <v>15</v>
      </c>
      <c r="E333" s="142"/>
      <c r="F333" s="119"/>
      <c r="G333" s="142"/>
      <c r="H333" s="150"/>
      <c r="I333" s="57"/>
      <c r="J333" s="282"/>
    </row>
    <row r="334" spans="1:10" ht="23.25" customHeight="1" thickBot="1" x14ac:dyDescent="0.55000000000000004">
      <c r="A334" s="381"/>
      <c r="B334" s="60" t="s">
        <v>405</v>
      </c>
      <c r="C334" s="382"/>
      <c r="D334" s="62"/>
      <c r="E334" s="143"/>
      <c r="F334" s="121"/>
      <c r="G334" s="383"/>
      <c r="H334" s="151"/>
      <c r="I334" s="63"/>
      <c r="J334" s="266"/>
    </row>
    <row r="335" spans="1:10" ht="23.25" customHeight="1" x14ac:dyDescent="0.5">
      <c r="A335" s="98" t="s">
        <v>134</v>
      </c>
      <c r="B335" s="82" t="s">
        <v>406</v>
      </c>
      <c r="C335" s="416"/>
      <c r="D335" s="65"/>
      <c r="E335" s="275"/>
      <c r="F335" s="430"/>
      <c r="G335" s="275"/>
      <c r="H335" s="277"/>
      <c r="I335" s="272"/>
      <c r="J335" s="274"/>
    </row>
    <row r="336" spans="1:10" ht="23.25" customHeight="1" x14ac:dyDescent="0.5">
      <c r="A336" s="319"/>
      <c r="B336" s="316" t="s">
        <v>407</v>
      </c>
      <c r="C336" s="317" t="s">
        <v>237</v>
      </c>
      <c r="D336" s="318" t="s">
        <v>60</v>
      </c>
      <c r="E336" s="140"/>
      <c r="F336" s="119"/>
      <c r="G336" s="140"/>
      <c r="H336" s="150"/>
      <c r="I336" s="57"/>
      <c r="J336" s="266"/>
    </row>
    <row r="337" spans="1:13" ht="23.25" customHeight="1" x14ac:dyDescent="0.5">
      <c r="A337" s="319"/>
      <c r="B337" s="316" t="s">
        <v>408</v>
      </c>
      <c r="C337" s="317" t="s">
        <v>409</v>
      </c>
      <c r="D337" s="318" t="s">
        <v>60</v>
      </c>
      <c r="E337" s="145"/>
      <c r="F337" s="119"/>
      <c r="G337" s="145"/>
      <c r="H337" s="150"/>
      <c r="I337" s="57"/>
      <c r="J337" s="282"/>
      <c r="K337" s="244"/>
      <c r="L337" s="244"/>
      <c r="M337" s="244"/>
    </row>
    <row r="338" spans="1:13" ht="23.25" customHeight="1" x14ac:dyDescent="0.5">
      <c r="A338" s="315"/>
      <c r="B338" s="316" t="s">
        <v>410</v>
      </c>
      <c r="C338" s="317" t="s">
        <v>411</v>
      </c>
      <c r="D338" s="318" t="s">
        <v>60</v>
      </c>
      <c r="E338" s="140"/>
      <c r="F338" s="119"/>
      <c r="G338" s="140"/>
      <c r="H338" s="150"/>
      <c r="I338" s="57"/>
      <c r="J338" s="418"/>
      <c r="K338" s="244"/>
      <c r="L338" s="244"/>
      <c r="M338" s="244"/>
    </row>
    <row r="339" spans="1:13" ht="23.25" customHeight="1" x14ac:dyDescent="0.55000000000000004">
      <c r="A339" s="326"/>
      <c r="B339" s="385" t="s">
        <v>412</v>
      </c>
      <c r="C339" s="317" t="s">
        <v>409</v>
      </c>
      <c r="D339" s="318" t="s">
        <v>60</v>
      </c>
      <c r="E339" s="128"/>
      <c r="F339" s="119"/>
      <c r="G339" s="137"/>
      <c r="H339" s="150"/>
      <c r="I339" s="57"/>
      <c r="J339" s="266"/>
      <c r="K339" s="244"/>
      <c r="L339" s="244"/>
      <c r="M339" s="244"/>
    </row>
    <row r="340" spans="1:13" ht="23.25" customHeight="1" thickBot="1" x14ac:dyDescent="0.55000000000000004">
      <c r="A340" s="299"/>
      <c r="B340" s="320" t="s">
        <v>413</v>
      </c>
      <c r="C340" s="343" t="s">
        <v>414</v>
      </c>
      <c r="D340" s="344" t="s">
        <v>60</v>
      </c>
      <c r="E340" s="144"/>
      <c r="F340" s="119"/>
      <c r="G340" s="142"/>
      <c r="H340" s="150"/>
      <c r="I340" s="57"/>
      <c r="J340" s="282"/>
      <c r="K340" s="244"/>
      <c r="L340" s="244"/>
      <c r="M340" s="244" t="s">
        <v>145</v>
      </c>
    </row>
    <row r="341" spans="1:13" ht="23.25" customHeight="1" thickBot="1" x14ac:dyDescent="0.55000000000000004">
      <c r="A341" s="321"/>
      <c r="B341" s="60" t="s">
        <v>415</v>
      </c>
      <c r="C341" s="408"/>
      <c r="D341" s="409"/>
      <c r="E341" s="127"/>
      <c r="F341" s="121"/>
      <c r="G341" s="143"/>
      <c r="H341" s="151"/>
      <c r="I341" s="63"/>
      <c r="J341" s="282"/>
      <c r="K341" s="244"/>
      <c r="L341" s="244"/>
      <c r="M341" s="244"/>
    </row>
    <row r="342" spans="1:13" ht="23.25" customHeight="1" x14ac:dyDescent="0.5">
      <c r="A342" s="98" t="s">
        <v>135</v>
      </c>
      <c r="B342" s="82" t="s">
        <v>416</v>
      </c>
      <c r="C342" s="378"/>
      <c r="D342" s="379"/>
      <c r="E342" s="128"/>
      <c r="F342" s="123"/>
      <c r="G342" s="137"/>
      <c r="H342" s="152"/>
      <c r="I342" s="67"/>
      <c r="J342" s="266"/>
      <c r="K342" s="244"/>
      <c r="L342" s="244"/>
      <c r="M342" s="244"/>
    </row>
    <row r="343" spans="1:13" ht="23.25" customHeight="1" x14ac:dyDescent="0.5">
      <c r="A343" s="263"/>
      <c r="B343" s="316" t="s">
        <v>417</v>
      </c>
      <c r="C343" s="317" t="s">
        <v>153</v>
      </c>
      <c r="D343" s="318" t="s">
        <v>15</v>
      </c>
      <c r="E343" s="129"/>
      <c r="F343" s="119"/>
      <c r="G343" s="140"/>
      <c r="H343" s="150"/>
      <c r="I343" s="57"/>
      <c r="J343" s="287" t="s">
        <v>183</v>
      </c>
      <c r="K343" s="244"/>
      <c r="L343" s="244"/>
      <c r="M343" s="244"/>
    </row>
    <row r="344" spans="1:13" ht="23.25" customHeight="1" x14ac:dyDescent="0.5">
      <c r="A344" s="263"/>
      <c r="B344" s="316" t="s">
        <v>418</v>
      </c>
      <c r="C344" s="317" t="s">
        <v>182</v>
      </c>
      <c r="D344" s="318" t="s">
        <v>173</v>
      </c>
      <c r="E344" s="129"/>
      <c r="F344" s="119"/>
      <c r="G344" s="140"/>
      <c r="H344" s="150"/>
      <c r="I344" s="57"/>
      <c r="J344" s="266"/>
      <c r="K344" s="244"/>
      <c r="L344" s="244"/>
      <c r="M344" s="244"/>
    </row>
    <row r="345" spans="1:13" ht="23.25" customHeight="1" x14ac:dyDescent="0.5">
      <c r="A345" s="263"/>
      <c r="B345" s="316" t="s">
        <v>419</v>
      </c>
      <c r="C345" s="317" t="s">
        <v>153</v>
      </c>
      <c r="D345" s="318" t="s">
        <v>15</v>
      </c>
      <c r="E345" s="129"/>
      <c r="F345" s="119"/>
      <c r="G345" s="140"/>
      <c r="H345" s="150"/>
      <c r="I345" s="57"/>
      <c r="J345" s="266"/>
      <c r="K345" s="244"/>
      <c r="L345" s="244"/>
      <c r="M345" s="244"/>
    </row>
    <row r="346" spans="1:13" ht="23.25" customHeight="1" x14ac:dyDescent="0.5">
      <c r="A346" s="263"/>
      <c r="B346" s="316" t="s">
        <v>420</v>
      </c>
      <c r="C346" s="317" t="s">
        <v>409</v>
      </c>
      <c r="D346" s="318" t="s">
        <v>60</v>
      </c>
      <c r="E346" s="129"/>
      <c r="F346" s="119"/>
      <c r="G346" s="140"/>
      <c r="H346" s="150"/>
      <c r="I346" s="57"/>
      <c r="J346" s="266"/>
      <c r="K346" s="244"/>
      <c r="L346" s="244"/>
      <c r="M346" s="244"/>
    </row>
    <row r="347" spans="1:13" ht="23.25" customHeight="1" x14ac:dyDescent="0.5">
      <c r="A347" s="263"/>
      <c r="B347" s="316" t="s">
        <v>421</v>
      </c>
      <c r="C347" s="317" t="s">
        <v>375</v>
      </c>
      <c r="D347" s="318" t="s">
        <v>60</v>
      </c>
      <c r="E347" s="129"/>
      <c r="F347" s="119"/>
      <c r="G347" s="140"/>
      <c r="H347" s="153"/>
      <c r="I347" s="57"/>
      <c r="J347" s="266"/>
      <c r="K347" s="244"/>
      <c r="L347" s="244"/>
      <c r="M347" s="244"/>
    </row>
    <row r="348" spans="1:13" ht="23.25" customHeight="1" thickBot="1" x14ac:dyDescent="0.55000000000000004">
      <c r="A348" s="289"/>
      <c r="B348" s="368" t="s">
        <v>422</v>
      </c>
      <c r="C348" s="392" t="s">
        <v>153</v>
      </c>
      <c r="D348" s="393" t="s">
        <v>15</v>
      </c>
      <c r="E348" s="134"/>
      <c r="F348" s="141"/>
      <c r="G348" s="148"/>
      <c r="H348" s="162"/>
      <c r="I348" s="83"/>
      <c r="J348" s="292" t="s">
        <v>154</v>
      </c>
      <c r="K348" s="244"/>
      <c r="L348" s="244"/>
      <c r="M348" s="244"/>
    </row>
    <row r="349" spans="1:13" x14ac:dyDescent="0.5">
      <c r="A349" s="243" t="s">
        <v>97</v>
      </c>
      <c r="B349" s="243"/>
      <c r="C349" s="243"/>
      <c r="D349" s="243"/>
      <c r="E349" s="245"/>
      <c r="F349" s="243"/>
      <c r="G349" s="245"/>
      <c r="H349" s="245"/>
      <c r="I349" s="453" t="s">
        <v>423</v>
      </c>
      <c r="J349" s="453"/>
      <c r="K349" s="244"/>
      <c r="L349" s="244"/>
      <c r="M349" s="244"/>
    </row>
    <row r="350" spans="1:13" x14ac:dyDescent="0.5">
      <c r="A350" s="243" t="s">
        <v>99</v>
      </c>
      <c r="B350" s="244"/>
      <c r="C350" s="243"/>
      <c r="D350" s="243"/>
      <c r="E350" s="245"/>
      <c r="F350" s="243"/>
      <c r="G350" s="245" t="s">
        <v>100</v>
      </c>
      <c r="H350" s="245"/>
      <c r="I350" s="243"/>
      <c r="J350" s="246"/>
      <c r="K350" s="244"/>
      <c r="L350" s="244"/>
      <c r="M350" s="244"/>
    </row>
    <row r="351" spans="1:13" x14ac:dyDescent="0.5">
      <c r="A351" s="243" t="s">
        <v>101</v>
      </c>
      <c r="B351" s="244"/>
      <c r="C351" s="243"/>
      <c r="D351" s="243"/>
      <c r="E351" s="245"/>
      <c r="F351" s="243"/>
      <c r="G351" s="245" t="s">
        <v>102</v>
      </c>
      <c r="H351" s="245"/>
      <c r="I351" s="243"/>
      <c r="J351" s="246"/>
      <c r="K351" s="244"/>
      <c r="L351" s="244"/>
      <c r="M351" s="244"/>
    </row>
    <row r="352" spans="1:13" x14ac:dyDescent="0.5">
      <c r="A352" s="243" t="s">
        <v>103</v>
      </c>
      <c r="B352" s="244"/>
      <c r="C352" s="243"/>
      <c r="D352" s="243"/>
      <c r="E352" s="245"/>
      <c r="F352" s="243"/>
      <c r="G352" s="245" t="s">
        <v>104</v>
      </c>
      <c r="H352" s="245"/>
      <c r="I352" s="243" t="s">
        <v>105</v>
      </c>
      <c r="J352" s="246">
        <v>2563</v>
      </c>
      <c r="K352" s="244"/>
      <c r="L352" s="244"/>
      <c r="M352" s="244"/>
    </row>
    <row r="353" spans="1:10" ht="23.25" customHeight="1" thickBot="1" x14ac:dyDescent="0.55000000000000004">
      <c r="A353" s="247"/>
      <c r="B353" s="244"/>
      <c r="C353" s="243"/>
      <c r="D353" s="243"/>
      <c r="E353" s="245"/>
      <c r="F353" s="243"/>
      <c r="G353" s="245"/>
      <c r="H353" s="245"/>
      <c r="I353" s="243"/>
      <c r="J353" s="246"/>
    </row>
    <row r="354" spans="1:10" ht="23.25" customHeight="1" x14ac:dyDescent="0.5">
      <c r="A354" s="454" t="s">
        <v>5</v>
      </c>
      <c r="B354" s="454" t="s">
        <v>6</v>
      </c>
      <c r="C354" s="454" t="s">
        <v>106</v>
      </c>
      <c r="D354" s="454" t="s">
        <v>8</v>
      </c>
      <c r="E354" s="458" t="s">
        <v>3</v>
      </c>
      <c r="F354" s="459"/>
      <c r="G354" s="458" t="s">
        <v>4</v>
      </c>
      <c r="H354" s="459"/>
      <c r="I354" s="454" t="s">
        <v>107</v>
      </c>
      <c r="J354" s="454" t="s">
        <v>12</v>
      </c>
    </row>
    <row r="355" spans="1:10" ht="23.25" customHeight="1" thickBot="1" x14ac:dyDescent="0.55000000000000004">
      <c r="A355" s="455"/>
      <c r="B355" s="455"/>
      <c r="C355" s="455"/>
      <c r="D355" s="455"/>
      <c r="E355" s="306" t="s">
        <v>9</v>
      </c>
      <c r="F355" s="307" t="s">
        <v>10</v>
      </c>
      <c r="G355" s="254" t="s">
        <v>9</v>
      </c>
      <c r="H355" s="308" t="s">
        <v>10</v>
      </c>
      <c r="I355" s="455"/>
      <c r="J355" s="455"/>
    </row>
    <row r="356" spans="1:10" ht="23.25" customHeight="1" x14ac:dyDescent="0.5">
      <c r="A356" s="359"/>
      <c r="B356" s="360" t="s">
        <v>424</v>
      </c>
      <c r="C356" s="361" t="s">
        <v>153</v>
      </c>
      <c r="D356" s="362" t="s">
        <v>15</v>
      </c>
      <c r="E356" s="147"/>
      <c r="F356" s="399"/>
      <c r="G356" s="147"/>
      <c r="H356" s="313"/>
      <c r="I356" s="363"/>
      <c r="J356" s="256" t="s">
        <v>158</v>
      </c>
    </row>
    <row r="357" spans="1:10" ht="23.25" customHeight="1" x14ac:dyDescent="0.5">
      <c r="A357" s="315"/>
      <c r="B357" s="316" t="s">
        <v>425</v>
      </c>
      <c r="C357" s="317" t="s">
        <v>153</v>
      </c>
      <c r="D357" s="318" t="s">
        <v>15</v>
      </c>
      <c r="E357" s="140"/>
      <c r="F357" s="373"/>
      <c r="G357" s="140"/>
      <c r="H357" s="340"/>
      <c r="I357" s="376"/>
      <c r="J357" s="266"/>
    </row>
    <row r="358" spans="1:10" ht="23.25" customHeight="1" x14ac:dyDescent="0.5">
      <c r="A358" s="319"/>
      <c r="B358" s="316" t="s">
        <v>426</v>
      </c>
      <c r="C358" s="317" t="s">
        <v>427</v>
      </c>
      <c r="D358" s="318" t="s">
        <v>60</v>
      </c>
      <c r="E358" s="130"/>
      <c r="F358" s="373"/>
      <c r="G358" s="145"/>
      <c r="H358" s="340"/>
      <c r="I358" s="376"/>
      <c r="J358" s="282"/>
    </row>
    <row r="359" spans="1:10" ht="23.25" customHeight="1" x14ac:dyDescent="0.5">
      <c r="A359" s="315"/>
      <c r="B359" s="316" t="s">
        <v>428</v>
      </c>
      <c r="C359" s="317" t="s">
        <v>285</v>
      </c>
      <c r="D359" s="318" t="s">
        <v>60</v>
      </c>
      <c r="E359" s="129"/>
      <c r="F359" s="373"/>
      <c r="G359" s="140"/>
      <c r="H359" s="340"/>
      <c r="I359" s="376"/>
      <c r="J359" s="287" t="s">
        <v>183</v>
      </c>
    </row>
    <row r="360" spans="1:10" ht="23.25" customHeight="1" x14ac:dyDescent="0.5">
      <c r="A360" s="330"/>
      <c r="B360" s="316" t="s">
        <v>429</v>
      </c>
      <c r="C360" s="317" t="s">
        <v>285</v>
      </c>
      <c r="D360" s="318" t="s">
        <v>60</v>
      </c>
      <c r="E360" s="128"/>
      <c r="F360" s="373"/>
      <c r="G360" s="137"/>
      <c r="H360" s="340"/>
      <c r="I360" s="376"/>
      <c r="J360" s="282"/>
    </row>
    <row r="361" spans="1:10" ht="23.25" customHeight="1" thickBot="1" x14ac:dyDescent="0.55000000000000004">
      <c r="A361" s="346"/>
      <c r="B361" s="320" t="s">
        <v>430</v>
      </c>
      <c r="C361" s="343" t="s">
        <v>431</v>
      </c>
      <c r="D361" s="344" t="s">
        <v>60</v>
      </c>
      <c r="E361" s="144"/>
      <c r="F361" s="431"/>
      <c r="G361" s="142"/>
      <c r="H361" s="432"/>
      <c r="I361" s="433"/>
      <c r="J361" s="282"/>
    </row>
    <row r="362" spans="1:10" ht="23.25" customHeight="1" thickBot="1" x14ac:dyDescent="0.55000000000000004">
      <c r="A362" s="321"/>
      <c r="B362" s="60" t="s">
        <v>432</v>
      </c>
      <c r="C362" s="322"/>
      <c r="D362" s="62"/>
      <c r="E362" s="143"/>
      <c r="F362" s="121"/>
      <c r="G362" s="143"/>
      <c r="H362" s="151"/>
      <c r="I362" s="63"/>
      <c r="J362" s="282"/>
    </row>
    <row r="363" spans="1:10" ht="23.25" customHeight="1" x14ac:dyDescent="0.5">
      <c r="A363" s="98" t="s">
        <v>136</v>
      </c>
      <c r="B363" s="82" t="s">
        <v>433</v>
      </c>
      <c r="C363" s="317"/>
      <c r="D363" s="102"/>
      <c r="E363" s="142"/>
      <c r="F363" s="123"/>
      <c r="G363" s="142"/>
      <c r="H363" s="152"/>
      <c r="I363" s="67"/>
      <c r="J363" s="282"/>
    </row>
    <row r="364" spans="1:10" ht="23.25" customHeight="1" x14ac:dyDescent="0.5">
      <c r="A364" s="263"/>
      <c r="B364" s="316" t="s">
        <v>434</v>
      </c>
      <c r="C364" s="317" t="s">
        <v>435</v>
      </c>
      <c r="D364" s="318" t="s">
        <v>60</v>
      </c>
      <c r="E364" s="140"/>
      <c r="F364" s="119"/>
      <c r="G364" s="140"/>
      <c r="H364" s="150"/>
      <c r="I364" s="57"/>
      <c r="J364" s="282"/>
    </row>
    <row r="365" spans="1:10" ht="23.25" customHeight="1" x14ac:dyDescent="0.5">
      <c r="A365" s="326"/>
      <c r="B365" s="316" t="s">
        <v>436</v>
      </c>
      <c r="C365" s="317" t="s">
        <v>169</v>
      </c>
      <c r="D365" s="318" t="s">
        <v>15</v>
      </c>
      <c r="E365" s="137"/>
      <c r="F365" s="119"/>
      <c r="G365" s="137"/>
      <c r="H365" s="150"/>
      <c r="I365" s="57"/>
      <c r="J365" s="266"/>
    </row>
    <row r="366" spans="1:10" ht="23.25" customHeight="1" x14ac:dyDescent="0.5">
      <c r="A366" s="346"/>
      <c r="B366" s="320" t="s">
        <v>437</v>
      </c>
      <c r="C366" s="343" t="s">
        <v>246</v>
      </c>
      <c r="D366" s="344" t="s">
        <v>164</v>
      </c>
      <c r="E366" s="142"/>
      <c r="F366" s="119"/>
      <c r="G366" s="142"/>
      <c r="H366" s="150"/>
      <c r="I366" s="57"/>
      <c r="J366" s="282"/>
    </row>
    <row r="367" spans="1:10" ht="23.25" customHeight="1" x14ac:dyDescent="0.5">
      <c r="A367" s="264"/>
      <c r="B367" s="316" t="s">
        <v>438</v>
      </c>
      <c r="C367" s="317" t="s">
        <v>221</v>
      </c>
      <c r="D367" s="318" t="s">
        <v>15</v>
      </c>
      <c r="E367" s="140"/>
      <c r="F367" s="119"/>
      <c r="G367" s="367"/>
      <c r="H367" s="150"/>
      <c r="I367" s="57"/>
      <c r="J367" s="266" t="s">
        <v>183</v>
      </c>
    </row>
    <row r="368" spans="1:10" ht="23.25" customHeight="1" x14ac:dyDescent="0.5">
      <c r="A368" s="98"/>
      <c r="B368" s="377" t="s">
        <v>439</v>
      </c>
      <c r="C368" s="378" t="s">
        <v>209</v>
      </c>
      <c r="D368" s="379" t="s">
        <v>173</v>
      </c>
      <c r="E368" s="275"/>
      <c r="F368" s="119"/>
      <c r="G368" s="275"/>
      <c r="H368" s="150"/>
      <c r="I368" s="57"/>
      <c r="J368" s="274"/>
    </row>
    <row r="369" spans="1:13" ht="23.25" customHeight="1" x14ac:dyDescent="0.5">
      <c r="A369" s="319"/>
      <c r="B369" s="316" t="s">
        <v>440</v>
      </c>
      <c r="C369" s="323">
        <v>2</v>
      </c>
      <c r="D369" s="318" t="s">
        <v>15</v>
      </c>
      <c r="E369" s="140"/>
      <c r="F369" s="119"/>
      <c r="G369" s="140"/>
      <c r="H369" s="150"/>
      <c r="I369" s="57"/>
      <c r="J369" s="266"/>
      <c r="K369" s="244"/>
      <c r="L369" s="244"/>
      <c r="M369" s="244"/>
    </row>
    <row r="370" spans="1:13" ht="23.25" customHeight="1" x14ac:dyDescent="0.5">
      <c r="A370" s="319"/>
      <c r="B370" s="316" t="s">
        <v>441</v>
      </c>
      <c r="C370" s="317" t="s">
        <v>153</v>
      </c>
      <c r="D370" s="318" t="s">
        <v>15</v>
      </c>
      <c r="E370" s="145"/>
      <c r="F370" s="119"/>
      <c r="G370" s="145"/>
      <c r="H370" s="150"/>
      <c r="I370" s="57"/>
      <c r="J370" s="282"/>
      <c r="K370" s="244"/>
      <c r="L370" s="244"/>
      <c r="M370" s="244"/>
    </row>
    <row r="371" spans="1:13" ht="23.25" customHeight="1" x14ac:dyDescent="0.5">
      <c r="A371" s="315"/>
      <c r="B371" s="316" t="s">
        <v>442</v>
      </c>
      <c r="C371" s="317" t="s">
        <v>153</v>
      </c>
      <c r="D371" s="318" t="s">
        <v>443</v>
      </c>
      <c r="E371" s="140"/>
      <c r="F371" s="119"/>
      <c r="G371" s="140"/>
      <c r="H371" s="150"/>
      <c r="I371" s="57"/>
      <c r="J371" s="418"/>
      <c r="K371" s="244"/>
      <c r="L371" s="244"/>
      <c r="M371" s="244"/>
    </row>
    <row r="372" spans="1:13" ht="23.25" customHeight="1" thickBot="1" x14ac:dyDescent="0.55000000000000004">
      <c r="A372" s="346"/>
      <c r="B372" s="320" t="s">
        <v>444</v>
      </c>
      <c r="C372" s="380">
        <v>2</v>
      </c>
      <c r="D372" s="344" t="s">
        <v>15</v>
      </c>
      <c r="E372" s="144"/>
      <c r="F372" s="119"/>
      <c r="G372" s="142"/>
      <c r="H372" s="150"/>
      <c r="I372" s="57"/>
      <c r="J372" s="266"/>
      <c r="K372" s="244"/>
      <c r="L372" s="244"/>
      <c r="M372" s="244"/>
    </row>
    <row r="373" spans="1:13" ht="23.25" customHeight="1" thickBot="1" x14ac:dyDescent="0.55000000000000004">
      <c r="A373" s="434"/>
      <c r="B373" s="60" t="s">
        <v>445</v>
      </c>
      <c r="C373" s="435"/>
      <c r="D373" s="409"/>
      <c r="E373" s="127"/>
      <c r="F373" s="121"/>
      <c r="G373" s="143"/>
      <c r="H373" s="151"/>
      <c r="I373" s="63"/>
      <c r="J373" s="266"/>
      <c r="K373" s="244"/>
      <c r="L373" s="244"/>
      <c r="M373" s="244"/>
    </row>
    <row r="374" spans="1:13" ht="23.25" customHeight="1" x14ac:dyDescent="0.5">
      <c r="A374" s="98" t="s">
        <v>137</v>
      </c>
      <c r="B374" s="82" t="s">
        <v>446</v>
      </c>
      <c r="C374" s="428"/>
      <c r="D374" s="379"/>
      <c r="E374" s="128"/>
      <c r="F374" s="123"/>
      <c r="G374" s="137"/>
      <c r="H374" s="152"/>
      <c r="I374" s="67"/>
      <c r="J374" s="266"/>
      <c r="K374" s="244"/>
      <c r="L374" s="244"/>
      <c r="M374" s="244"/>
    </row>
    <row r="375" spans="1:13" ht="23.25" customHeight="1" x14ac:dyDescent="0.5">
      <c r="A375" s="436"/>
      <c r="B375" s="316" t="s">
        <v>447</v>
      </c>
      <c r="C375" s="317" t="s">
        <v>153</v>
      </c>
      <c r="D375" s="318" t="s">
        <v>15</v>
      </c>
      <c r="E375" s="129"/>
      <c r="F375" s="119"/>
      <c r="G375" s="140"/>
      <c r="H375" s="340"/>
      <c r="I375" s="57"/>
      <c r="J375" s="266"/>
      <c r="K375" s="244"/>
      <c r="L375" s="244"/>
      <c r="M375" s="244"/>
    </row>
    <row r="376" spans="1:13" ht="23.25" customHeight="1" x14ac:dyDescent="0.5">
      <c r="A376" s="436"/>
      <c r="B376" s="316" t="s">
        <v>448</v>
      </c>
      <c r="C376" s="317" t="s">
        <v>153</v>
      </c>
      <c r="D376" s="318" t="s">
        <v>15</v>
      </c>
      <c r="E376" s="129"/>
      <c r="F376" s="119"/>
      <c r="G376" s="140"/>
      <c r="H376" s="340"/>
      <c r="I376" s="57"/>
      <c r="J376" s="266"/>
      <c r="K376" s="244"/>
      <c r="L376" s="244"/>
      <c r="M376" s="244"/>
    </row>
    <row r="377" spans="1:13" ht="23.25" customHeight="1" x14ac:dyDescent="0.5">
      <c r="A377" s="436"/>
      <c r="B377" s="316" t="s">
        <v>449</v>
      </c>
      <c r="C377" s="317" t="s">
        <v>153</v>
      </c>
      <c r="D377" s="318" t="s">
        <v>15</v>
      </c>
      <c r="E377" s="129"/>
      <c r="F377" s="119"/>
      <c r="G377" s="140"/>
      <c r="H377" s="340"/>
      <c r="I377" s="57"/>
      <c r="J377" s="266"/>
      <c r="K377" s="244"/>
      <c r="L377" s="244"/>
      <c r="M377" s="244"/>
    </row>
    <row r="378" spans="1:13" ht="23.25" customHeight="1" x14ac:dyDescent="0.5">
      <c r="A378" s="346"/>
      <c r="B378" s="316" t="s">
        <v>450</v>
      </c>
      <c r="C378" s="317" t="s">
        <v>237</v>
      </c>
      <c r="D378" s="318" t="s">
        <v>60</v>
      </c>
      <c r="E378" s="144"/>
      <c r="F378" s="119"/>
      <c r="G378" s="142"/>
      <c r="H378" s="340"/>
      <c r="I378" s="57"/>
      <c r="J378" s="425"/>
      <c r="K378" s="244"/>
      <c r="L378" s="244"/>
      <c r="M378" s="244" t="s">
        <v>145</v>
      </c>
    </row>
    <row r="379" spans="1:13" ht="23.25" customHeight="1" x14ac:dyDescent="0.5">
      <c r="A379" s="437"/>
      <c r="B379" s="316" t="s">
        <v>451</v>
      </c>
      <c r="C379" s="317" t="s">
        <v>237</v>
      </c>
      <c r="D379" s="318" t="s">
        <v>60</v>
      </c>
      <c r="E379" s="145"/>
      <c r="F379" s="119"/>
      <c r="G379" s="145"/>
      <c r="H379" s="340"/>
      <c r="I379" s="57"/>
      <c r="J379" s="419"/>
      <c r="K379" s="329"/>
      <c r="L379" s="244"/>
      <c r="M379" s="244"/>
    </row>
    <row r="380" spans="1:13" ht="23.25" customHeight="1" thickBot="1" x14ac:dyDescent="0.55000000000000004">
      <c r="A380" s="354"/>
      <c r="B380" s="368" t="s">
        <v>452</v>
      </c>
      <c r="C380" s="392" t="s">
        <v>453</v>
      </c>
      <c r="D380" s="393" t="s">
        <v>60</v>
      </c>
      <c r="E380" s="134"/>
      <c r="F380" s="141"/>
      <c r="G380" s="148"/>
      <c r="H380" s="432"/>
      <c r="I380" s="83"/>
      <c r="J380" s="292" t="s">
        <v>183</v>
      </c>
      <c r="K380" s="244"/>
      <c r="L380" s="244"/>
      <c r="M380" s="244"/>
    </row>
    <row r="381" spans="1:13" x14ac:dyDescent="0.5">
      <c r="A381" s="243" t="s">
        <v>97</v>
      </c>
      <c r="B381" s="243"/>
      <c r="C381" s="243"/>
      <c r="D381" s="243"/>
      <c r="E381" s="245"/>
      <c r="F381" s="243"/>
      <c r="G381" s="245"/>
      <c r="H381" s="245"/>
      <c r="I381" s="453" t="s">
        <v>454</v>
      </c>
      <c r="J381" s="453"/>
      <c r="K381" s="244"/>
      <c r="L381" s="244"/>
      <c r="M381" s="244"/>
    </row>
    <row r="382" spans="1:13" x14ac:dyDescent="0.5">
      <c r="A382" s="243" t="s">
        <v>99</v>
      </c>
      <c r="B382" s="244"/>
      <c r="C382" s="243"/>
      <c r="D382" s="243"/>
      <c r="E382" s="245"/>
      <c r="F382" s="243"/>
      <c r="G382" s="245" t="s">
        <v>100</v>
      </c>
      <c r="H382" s="245"/>
      <c r="I382" s="243"/>
      <c r="J382" s="246"/>
      <c r="K382" s="244"/>
      <c r="L382" s="244"/>
      <c r="M382" s="244"/>
    </row>
    <row r="383" spans="1:13" x14ac:dyDescent="0.5">
      <c r="A383" s="243" t="s">
        <v>101</v>
      </c>
      <c r="B383" s="244"/>
      <c r="C383" s="243"/>
      <c r="D383" s="243"/>
      <c r="E383" s="245"/>
      <c r="F383" s="243"/>
      <c r="G383" s="245" t="s">
        <v>102</v>
      </c>
      <c r="H383" s="245"/>
      <c r="I383" s="243"/>
      <c r="J383" s="246"/>
      <c r="K383" s="244"/>
      <c r="L383" s="244"/>
      <c r="M383" s="244"/>
    </row>
    <row r="384" spans="1:13" x14ac:dyDescent="0.5">
      <c r="A384" s="243" t="s">
        <v>103</v>
      </c>
      <c r="B384" s="244"/>
      <c r="C384" s="243"/>
      <c r="D384" s="243"/>
      <c r="E384" s="245"/>
      <c r="F384" s="243"/>
      <c r="G384" s="245" t="s">
        <v>104</v>
      </c>
      <c r="H384" s="245"/>
      <c r="I384" s="243" t="s">
        <v>105</v>
      </c>
      <c r="J384" s="246">
        <v>2563</v>
      </c>
      <c r="K384" s="244"/>
      <c r="L384" s="244"/>
      <c r="M384" s="244"/>
    </row>
    <row r="385" spans="1:10" ht="24.75" thickBot="1" x14ac:dyDescent="0.55000000000000004">
      <c r="A385" s="247"/>
      <c r="B385" s="244"/>
      <c r="C385" s="243"/>
      <c r="D385" s="243"/>
      <c r="E385" s="245"/>
      <c r="F385" s="243"/>
      <c r="G385" s="245"/>
      <c r="H385" s="245"/>
      <c r="I385" s="243"/>
      <c r="J385" s="246"/>
    </row>
    <row r="386" spans="1:10" x14ac:dyDescent="0.5">
      <c r="A386" s="454" t="s">
        <v>5</v>
      </c>
      <c r="B386" s="454" t="s">
        <v>6</v>
      </c>
      <c r="C386" s="454" t="s">
        <v>106</v>
      </c>
      <c r="D386" s="454" t="s">
        <v>8</v>
      </c>
      <c r="E386" s="458" t="s">
        <v>3</v>
      </c>
      <c r="F386" s="459"/>
      <c r="G386" s="458" t="s">
        <v>4</v>
      </c>
      <c r="H386" s="459"/>
      <c r="I386" s="454" t="s">
        <v>107</v>
      </c>
      <c r="J386" s="454" t="s">
        <v>12</v>
      </c>
    </row>
    <row r="387" spans="1:10" ht="24.75" thickBot="1" x14ac:dyDescent="0.55000000000000004">
      <c r="A387" s="455"/>
      <c r="B387" s="455"/>
      <c r="C387" s="455"/>
      <c r="D387" s="455"/>
      <c r="E387" s="306" t="s">
        <v>9</v>
      </c>
      <c r="F387" s="307" t="s">
        <v>10</v>
      </c>
      <c r="G387" s="254" t="s">
        <v>9</v>
      </c>
      <c r="H387" s="308" t="s">
        <v>10</v>
      </c>
      <c r="I387" s="455"/>
      <c r="J387" s="455"/>
    </row>
    <row r="388" spans="1:10" x14ac:dyDescent="0.5">
      <c r="A388" s="359"/>
      <c r="B388" s="360" t="s">
        <v>455</v>
      </c>
      <c r="C388" s="361" t="s">
        <v>453</v>
      </c>
      <c r="D388" s="362" t="s">
        <v>60</v>
      </c>
      <c r="E388" s="311"/>
      <c r="F388" s="130"/>
      <c r="G388" s="311"/>
      <c r="H388" s="313"/>
      <c r="I388" s="363"/>
      <c r="J388" s="310"/>
    </row>
    <row r="389" spans="1:10" x14ac:dyDescent="0.5">
      <c r="A389" s="315"/>
      <c r="B389" s="316" t="s">
        <v>456</v>
      </c>
      <c r="C389" s="317" t="s">
        <v>153</v>
      </c>
      <c r="D389" s="318" t="s">
        <v>443</v>
      </c>
      <c r="E389" s="140"/>
      <c r="F389" s="130"/>
      <c r="G389" s="140"/>
      <c r="H389" s="340"/>
      <c r="I389" s="376"/>
      <c r="J389" s="266"/>
    </row>
    <row r="390" spans="1:10" ht="24.75" thickBot="1" x14ac:dyDescent="0.55000000000000004">
      <c r="A390" s="319"/>
      <c r="B390" s="320" t="s">
        <v>457</v>
      </c>
      <c r="C390" s="380">
        <v>1</v>
      </c>
      <c r="D390" s="344" t="s">
        <v>15</v>
      </c>
      <c r="E390" s="130"/>
      <c r="F390" s="130"/>
      <c r="G390" s="145"/>
      <c r="H390" s="432"/>
      <c r="I390" s="433"/>
      <c r="J390" s="282"/>
    </row>
    <row r="391" spans="1:10" ht="24.75" thickBot="1" x14ac:dyDescent="0.55000000000000004">
      <c r="A391" s="321"/>
      <c r="B391" s="60" t="s">
        <v>458</v>
      </c>
      <c r="C391" s="84"/>
      <c r="D391" s="62"/>
      <c r="E391" s="303"/>
      <c r="F391" s="121"/>
      <c r="G391" s="143"/>
      <c r="H391" s="151"/>
      <c r="I391" s="63"/>
      <c r="J391" s="282"/>
    </row>
    <row r="392" spans="1:10" x14ac:dyDescent="0.5">
      <c r="A392" s="98" t="s">
        <v>138</v>
      </c>
      <c r="B392" s="82" t="s">
        <v>459</v>
      </c>
      <c r="C392" s="347"/>
      <c r="D392" s="65"/>
      <c r="E392" s="275"/>
      <c r="F392" s="123"/>
      <c r="G392" s="137"/>
      <c r="H392" s="152"/>
      <c r="I392" s="67"/>
      <c r="J392" s="282"/>
    </row>
    <row r="393" spans="1:10" x14ac:dyDescent="0.5">
      <c r="A393" s="299"/>
      <c r="B393" s="316" t="s">
        <v>460</v>
      </c>
      <c r="C393" s="317" t="s">
        <v>185</v>
      </c>
      <c r="D393" s="318" t="s">
        <v>60</v>
      </c>
      <c r="E393" s="142"/>
      <c r="F393" s="123"/>
      <c r="G393" s="142"/>
      <c r="H393" s="152"/>
      <c r="I393" s="67"/>
      <c r="J393" s="266" t="s">
        <v>183</v>
      </c>
    </row>
    <row r="394" spans="1:10" x14ac:dyDescent="0.5">
      <c r="A394" s="263"/>
      <c r="B394" s="316" t="s">
        <v>461</v>
      </c>
      <c r="C394" s="317" t="s">
        <v>185</v>
      </c>
      <c r="D394" s="318" t="s">
        <v>60</v>
      </c>
      <c r="E394" s="145"/>
      <c r="F394" s="123"/>
      <c r="G394" s="145"/>
      <c r="H394" s="152"/>
      <c r="I394" s="67"/>
      <c r="J394" s="282"/>
    </row>
    <row r="395" spans="1:10" x14ac:dyDescent="0.5">
      <c r="A395" s="263"/>
      <c r="B395" s="316" t="s">
        <v>462</v>
      </c>
      <c r="C395" s="317" t="s">
        <v>169</v>
      </c>
      <c r="D395" s="318" t="s">
        <v>166</v>
      </c>
      <c r="E395" s="140"/>
      <c r="F395" s="123"/>
      <c r="G395" s="140"/>
      <c r="H395" s="152"/>
      <c r="I395" s="67"/>
      <c r="J395" s="282"/>
    </row>
    <row r="396" spans="1:10" x14ac:dyDescent="0.5">
      <c r="A396" s="326"/>
      <c r="B396" s="316" t="s">
        <v>463</v>
      </c>
      <c r="C396" s="317" t="s">
        <v>153</v>
      </c>
      <c r="D396" s="318" t="s">
        <v>15</v>
      </c>
      <c r="E396" s="137"/>
      <c r="F396" s="123"/>
      <c r="G396" s="137"/>
      <c r="H396" s="152"/>
      <c r="I396" s="67"/>
      <c r="J396" s="266" t="s">
        <v>154</v>
      </c>
    </row>
    <row r="397" spans="1:10" x14ac:dyDescent="0.5">
      <c r="A397" s="346"/>
      <c r="B397" s="316" t="s">
        <v>464</v>
      </c>
      <c r="C397" s="317" t="s">
        <v>153</v>
      </c>
      <c r="D397" s="318" t="s">
        <v>15</v>
      </c>
      <c r="E397" s="142"/>
      <c r="F397" s="123"/>
      <c r="G397" s="142"/>
      <c r="H397" s="152"/>
      <c r="I397" s="67"/>
      <c r="J397" s="282" t="s">
        <v>158</v>
      </c>
    </row>
    <row r="398" spans="1:10" x14ac:dyDescent="0.5">
      <c r="A398" s="264"/>
      <c r="B398" s="316" t="s">
        <v>465</v>
      </c>
      <c r="C398" s="317" t="s">
        <v>153</v>
      </c>
      <c r="D398" s="318" t="s">
        <v>15</v>
      </c>
      <c r="E398" s="140"/>
      <c r="F398" s="123"/>
      <c r="G398" s="367"/>
      <c r="H398" s="152"/>
      <c r="I398" s="67"/>
      <c r="J398" s="266"/>
    </row>
    <row r="399" spans="1:10" x14ac:dyDescent="0.5">
      <c r="A399" s="326"/>
      <c r="B399" s="316" t="s">
        <v>466</v>
      </c>
      <c r="C399" s="317" t="s">
        <v>261</v>
      </c>
      <c r="D399" s="318" t="s">
        <v>60</v>
      </c>
      <c r="E399" s="275"/>
      <c r="F399" s="123"/>
      <c r="G399" s="275"/>
      <c r="H399" s="152"/>
      <c r="I399" s="67"/>
      <c r="J399" s="266" t="s">
        <v>183</v>
      </c>
    </row>
    <row r="400" spans="1:10" x14ac:dyDescent="0.5">
      <c r="A400" s="319"/>
      <c r="B400" s="316" t="s">
        <v>467</v>
      </c>
      <c r="C400" s="317" t="s">
        <v>261</v>
      </c>
      <c r="D400" s="318" t="s">
        <v>60</v>
      </c>
      <c r="E400" s="140"/>
      <c r="F400" s="123"/>
      <c r="G400" s="140"/>
      <c r="H400" s="152"/>
      <c r="I400" s="67"/>
      <c r="J400" s="266"/>
    </row>
    <row r="401" spans="1:11" x14ac:dyDescent="0.5">
      <c r="A401" s="319"/>
      <c r="B401" s="320" t="s">
        <v>468</v>
      </c>
      <c r="C401" s="380">
        <v>1</v>
      </c>
      <c r="D401" s="344" t="s">
        <v>15</v>
      </c>
      <c r="E401" s="145"/>
      <c r="F401" s="123"/>
      <c r="G401" s="145"/>
      <c r="H401" s="152"/>
      <c r="I401" s="67"/>
      <c r="J401" s="282"/>
      <c r="K401" s="244"/>
    </row>
    <row r="402" spans="1:11" x14ac:dyDescent="0.5">
      <c r="A402" s="315"/>
      <c r="B402" s="316" t="s">
        <v>469</v>
      </c>
      <c r="C402" s="317" t="s">
        <v>153</v>
      </c>
      <c r="D402" s="318" t="s">
        <v>15</v>
      </c>
      <c r="E402" s="140"/>
      <c r="F402" s="123"/>
      <c r="G402" s="140"/>
      <c r="H402" s="152"/>
      <c r="I402" s="67"/>
      <c r="J402" s="266" t="s">
        <v>183</v>
      </c>
      <c r="K402" s="244"/>
    </row>
    <row r="403" spans="1:11" ht="24.75" thickBot="1" x14ac:dyDescent="0.55000000000000004">
      <c r="A403" s="346"/>
      <c r="B403" s="350" t="s">
        <v>470</v>
      </c>
      <c r="C403" s="351" t="s">
        <v>182</v>
      </c>
      <c r="D403" s="352" t="s">
        <v>173</v>
      </c>
      <c r="E403" s="144"/>
      <c r="F403" s="123"/>
      <c r="G403" s="142"/>
      <c r="H403" s="152"/>
      <c r="I403" s="67"/>
      <c r="J403" s="266"/>
      <c r="K403" s="244"/>
    </row>
    <row r="404" spans="1:11" ht="24.75" thickBot="1" x14ac:dyDescent="0.55000000000000004">
      <c r="A404" s="321"/>
      <c r="B404" s="60" t="s">
        <v>471</v>
      </c>
      <c r="C404" s="408"/>
      <c r="D404" s="409"/>
      <c r="E404" s="127"/>
      <c r="F404" s="124"/>
      <c r="G404" s="143"/>
      <c r="H404" s="155"/>
      <c r="I404" s="78"/>
      <c r="J404" s="282"/>
      <c r="K404" s="244"/>
    </row>
    <row r="405" spans="1:11" x14ac:dyDescent="0.5">
      <c r="A405" s="98" t="s">
        <v>139</v>
      </c>
      <c r="B405" s="82" t="s">
        <v>472</v>
      </c>
      <c r="C405" s="361"/>
      <c r="D405" s="362"/>
      <c r="E405" s="128"/>
      <c r="F405" s="125"/>
      <c r="G405" s="137"/>
      <c r="H405" s="156"/>
      <c r="I405" s="86"/>
      <c r="J405" s="282"/>
      <c r="K405" s="244"/>
    </row>
    <row r="406" spans="1:11" x14ac:dyDescent="0.5">
      <c r="A406" s="326"/>
      <c r="B406" s="316" t="s">
        <v>473</v>
      </c>
      <c r="C406" s="317" t="s">
        <v>221</v>
      </c>
      <c r="D406" s="318" t="s">
        <v>15</v>
      </c>
      <c r="E406" s="128"/>
      <c r="F406" s="125"/>
      <c r="G406" s="137"/>
      <c r="H406" s="156"/>
      <c r="I406" s="79"/>
      <c r="J406" s="266" t="s">
        <v>183</v>
      </c>
      <c r="K406" s="244"/>
    </row>
    <row r="407" spans="1:11" x14ac:dyDescent="0.5">
      <c r="A407" s="326"/>
      <c r="B407" s="316" t="s">
        <v>474</v>
      </c>
      <c r="C407" s="317" t="s">
        <v>153</v>
      </c>
      <c r="D407" s="318" t="s">
        <v>15</v>
      </c>
      <c r="E407" s="128"/>
      <c r="F407" s="125"/>
      <c r="G407" s="137"/>
      <c r="H407" s="156"/>
      <c r="I407" s="79"/>
      <c r="J407" s="282"/>
      <c r="K407" s="244"/>
    </row>
    <row r="408" spans="1:11" x14ac:dyDescent="0.5">
      <c r="A408" s="263"/>
      <c r="B408" s="316" t="s">
        <v>475</v>
      </c>
      <c r="C408" s="317" t="s">
        <v>153</v>
      </c>
      <c r="D408" s="318" t="s">
        <v>15</v>
      </c>
      <c r="E408" s="128"/>
      <c r="F408" s="125"/>
      <c r="G408" s="137"/>
      <c r="H408" s="156"/>
      <c r="I408" s="79"/>
      <c r="J408" s="282"/>
      <c r="K408" s="244"/>
    </row>
    <row r="409" spans="1:11" x14ac:dyDescent="0.5">
      <c r="A409" s="263"/>
      <c r="B409" s="316" t="s">
        <v>476</v>
      </c>
      <c r="C409" s="317" t="s">
        <v>237</v>
      </c>
      <c r="D409" s="318" t="s">
        <v>60</v>
      </c>
      <c r="E409" s="129"/>
      <c r="F409" s="125"/>
      <c r="G409" s="140"/>
      <c r="H409" s="156"/>
      <c r="I409" s="79"/>
      <c r="J409" s="282"/>
      <c r="K409" s="244"/>
    </row>
    <row r="410" spans="1:11" ht="24.75" thickBot="1" x14ac:dyDescent="0.55000000000000004">
      <c r="A410" s="346"/>
      <c r="B410" s="320" t="s">
        <v>477</v>
      </c>
      <c r="C410" s="343" t="s">
        <v>478</v>
      </c>
      <c r="D410" s="344" t="s">
        <v>60</v>
      </c>
      <c r="E410" s="144"/>
      <c r="F410" s="125"/>
      <c r="G410" s="142"/>
      <c r="H410" s="156"/>
      <c r="I410" s="79"/>
      <c r="J410" s="282"/>
      <c r="K410" s="244"/>
    </row>
    <row r="411" spans="1:11" ht="24.75" thickBot="1" x14ac:dyDescent="0.55000000000000004">
      <c r="A411" s="369"/>
      <c r="B411" s="69" t="s">
        <v>479</v>
      </c>
      <c r="C411" s="61"/>
      <c r="D411" s="62"/>
      <c r="E411" s="143"/>
      <c r="F411" s="121"/>
      <c r="G411" s="143"/>
      <c r="H411" s="155"/>
      <c r="I411" s="78"/>
      <c r="J411" s="429"/>
      <c r="K411" s="329"/>
    </row>
    <row r="412" spans="1:11" x14ac:dyDescent="0.5">
      <c r="A412" s="243" t="s">
        <v>97</v>
      </c>
      <c r="B412" s="243"/>
      <c r="C412" s="243"/>
      <c r="D412" s="243"/>
      <c r="E412" s="245"/>
      <c r="F412" s="243"/>
      <c r="G412" s="245"/>
      <c r="H412" s="245"/>
      <c r="I412" s="453" t="s">
        <v>480</v>
      </c>
      <c r="J412" s="453"/>
      <c r="K412" s="244"/>
    </row>
    <row r="413" spans="1:11" x14ac:dyDescent="0.5">
      <c r="A413" s="243" t="s">
        <v>99</v>
      </c>
      <c r="B413" s="244"/>
      <c r="C413" s="243"/>
      <c r="D413" s="243"/>
      <c r="E413" s="245"/>
      <c r="F413" s="243"/>
      <c r="G413" s="245" t="s">
        <v>100</v>
      </c>
      <c r="H413" s="245"/>
      <c r="I413" s="243"/>
      <c r="J413" s="246"/>
      <c r="K413" s="244"/>
    </row>
    <row r="414" spans="1:11" x14ac:dyDescent="0.5">
      <c r="A414" s="243" t="s">
        <v>101</v>
      </c>
      <c r="B414" s="244"/>
      <c r="C414" s="243"/>
      <c r="D414" s="243"/>
      <c r="E414" s="245"/>
      <c r="F414" s="243"/>
      <c r="G414" s="245" t="s">
        <v>102</v>
      </c>
      <c r="H414" s="245"/>
      <c r="I414" s="243"/>
      <c r="J414" s="246"/>
      <c r="K414" s="244"/>
    </row>
    <row r="415" spans="1:11" x14ac:dyDescent="0.5">
      <c r="A415" s="243" t="s">
        <v>103</v>
      </c>
      <c r="B415" s="244"/>
      <c r="C415" s="243"/>
      <c r="D415" s="243"/>
      <c r="E415" s="245"/>
      <c r="F415" s="243"/>
      <c r="G415" s="245" t="s">
        <v>104</v>
      </c>
      <c r="H415" s="245"/>
      <c r="I415" s="243" t="s">
        <v>105</v>
      </c>
      <c r="J415" s="246">
        <v>2563</v>
      </c>
      <c r="K415" s="244"/>
    </row>
    <row r="416" spans="1:11" ht="24.75" thickBot="1" x14ac:dyDescent="0.55000000000000004">
      <c r="A416" s="247"/>
      <c r="B416" s="244"/>
      <c r="C416" s="243"/>
      <c r="D416" s="243"/>
      <c r="E416" s="245"/>
      <c r="F416" s="243"/>
      <c r="G416" s="245"/>
      <c r="H416" s="245"/>
      <c r="I416" s="243"/>
      <c r="J416" s="246"/>
      <c r="K416" s="244"/>
    </row>
    <row r="417" spans="1:10" x14ac:dyDescent="0.5">
      <c r="A417" s="454" t="s">
        <v>5</v>
      </c>
      <c r="B417" s="454" t="s">
        <v>6</v>
      </c>
      <c r="C417" s="454" t="s">
        <v>106</v>
      </c>
      <c r="D417" s="454" t="s">
        <v>8</v>
      </c>
      <c r="E417" s="458" t="s">
        <v>3</v>
      </c>
      <c r="F417" s="459"/>
      <c r="G417" s="458" t="s">
        <v>4</v>
      </c>
      <c r="H417" s="459"/>
      <c r="I417" s="454" t="s">
        <v>107</v>
      </c>
      <c r="J417" s="454" t="s">
        <v>12</v>
      </c>
    </row>
    <row r="418" spans="1:10" ht="24.75" thickBot="1" x14ac:dyDescent="0.55000000000000004">
      <c r="A418" s="455"/>
      <c r="B418" s="455"/>
      <c r="C418" s="455"/>
      <c r="D418" s="455"/>
      <c r="E418" s="306" t="s">
        <v>9</v>
      </c>
      <c r="F418" s="307" t="s">
        <v>10</v>
      </c>
      <c r="G418" s="254" t="s">
        <v>9</v>
      </c>
      <c r="H418" s="308" t="s">
        <v>10</v>
      </c>
      <c r="I418" s="455"/>
      <c r="J418" s="455"/>
    </row>
    <row r="419" spans="1:10" x14ac:dyDescent="0.5">
      <c r="A419" s="99" t="s">
        <v>140</v>
      </c>
      <c r="B419" s="71" t="s">
        <v>481</v>
      </c>
      <c r="C419" s="414"/>
      <c r="D419" s="310"/>
      <c r="E419" s="311"/>
      <c r="F419" s="312"/>
      <c r="G419" s="311"/>
      <c r="H419" s="313"/>
      <c r="I419" s="314"/>
      <c r="J419" s="256"/>
    </row>
    <row r="420" spans="1:10" x14ac:dyDescent="0.5">
      <c r="A420" s="319"/>
      <c r="B420" s="316" t="s">
        <v>482</v>
      </c>
      <c r="C420" s="317" t="s">
        <v>221</v>
      </c>
      <c r="D420" s="318" t="s">
        <v>15</v>
      </c>
      <c r="E420" s="145"/>
      <c r="F420" s="120"/>
      <c r="G420" s="145"/>
      <c r="H420" s="153"/>
      <c r="I420" s="58"/>
      <c r="J420" s="266"/>
    </row>
    <row r="421" spans="1:10" ht="24.75" thickBot="1" x14ac:dyDescent="0.55000000000000004">
      <c r="A421" s="319"/>
      <c r="B421" s="320" t="s">
        <v>483</v>
      </c>
      <c r="C421" s="438">
        <v>40</v>
      </c>
      <c r="D421" s="393" t="s">
        <v>60</v>
      </c>
      <c r="E421" s="130"/>
      <c r="F421" s="120"/>
      <c r="G421" s="145"/>
      <c r="H421" s="153"/>
      <c r="I421" s="58"/>
      <c r="J421" s="282"/>
    </row>
    <row r="422" spans="1:10" ht="24.75" thickBot="1" x14ac:dyDescent="0.55000000000000004">
      <c r="A422" s="353"/>
      <c r="B422" s="69" t="s">
        <v>484</v>
      </c>
      <c r="C422" s="84"/>
      <c r="D422" s="62"/>
      <c r="E422" s="127"/>
      <c r="F422" s="121"/>
      <c r="G422" s="143"/>
      <c r="H422" s="151"/>
      <c r="I422" s="63"/>
      <c r="J422" s="282"/>
    </row>
    <row r="423" spans="1:10" x14ac:dyDescent="0.5">
      <c r="A423" s="98" t="s">
        <v>141</v>
      </c>
      <c r="B423" s="71" t="s">
        <v>485</v>
      </c>
      <c r="C423" s="80"/>
      <c r="D423" s="65"/>
      <c r="E423" s="275"/>
      <c r="F423" s="123"/>
      <c r="G423" s="137"/>
      <c r="H423" s="152"/>
      <c r="I423" s="68"/>
      <c r="J423" s="282"/>
    </row>
    <row r="424" spans="1:10" x14ac:dyDescent="0.5">
      <c r="A424" s="326"/>
      <c r="B424" s="316" t="s">
        <v>486</v>
      </c>
      <c r="C424" s="317" t="s">
        <v>221</v>
      </c>
      <c r="D424" s="318" t="s">
        <v>15</v>
      </c>
      <c r="E424" s="275"/>
      <c r="F424" s="119"/>
      <c r="G424" s="137"/>
      <c r="H424" s="150"/>
      <c r="I424" s="57"/>
      <c r="J424" s="266" t="s">
        <v>183</v>
      </c>
    </row>
    <row r="425" spans="1:10" x14ac:dyDescent="0.5">
      <c r="A425" s="299"/>
      <c r="B425" s="316" t="s">
        <v>487</v>
      </c>
      <c r="C425" s="317" t="s">
        <v>221</v>
      </c>
      <c r="D425" s="318" t="s">
        <v>15</v>
      </c>
      <c r="E425" s="142"/>
      <c r="F425" s="119"/>
      <c r="G425" s="142"/>
      <c r="H425" s="150"/>
      <c r="I425" s="57"/>
      <c r="J425" s="282"/>
    </row>
    <row r="426" spans="1:10" x14ac:dyDescent="0.5">
      <c r="A426" s="299"/>
      <c r="B426" s="316" t="s">
        <v>488</v>
      </c>
      <c r="C426" s="317" t="s">
        <v>278</v>
      </c>
      <c r="D426" s="318" t="s">
        <v>60</v>
      </c>
      <c r="E426" s="145"/>
      <c r="F426" s="119"/>
      <c r="G426" s="145"/>
      <c r="H426" s="150"/>
      <c r="I426" s="57"/>
      <c r="J426" s="282"/>
    </row>
    <row r="427" spans="1:10" x14ac:dyDescent="0.5">
      <c r="A427" s="299"/>
      <c r="B427" s="316" t="s">
        <v>489</v>
      </c>
      <c r="C427" s="323">
        <v>40</v>
      </c>
      <c r="D427" s="318" t="s">
        <v>60</v>
      </c>
      <c r="E427" s="145"/>
      <c r="F427" s="119"/>
      <c r="G427" s="145"/>
      <c r="H427" s="150"/>
      <c r="I427" s="57"/>
      <c r="J427" s="282"/>
    </row>
    <row r="428" spans="1:10" x14ac:dyDescent="0.5">
      <c r="A428" s="263"/>
      <c r="B428" s="320" t="s">
        <v>490</v>
      </c>
      <c r="C428" s="343" t="s">
        <v>261</v>
      </c>
      <c r="D428" s="344" t="s">
        <v>60</v>
      </c>
      <c r="E428" s="145"/>
      <c r="F428" s="119"/>
      <c r="G428" s="145"/>
      <c r="H428" s="150"/>
      <c r="I428" s="57"/>
      <c r="J428" s="266" t="s">
        <v>183</v>
      </c>
    </row>
    <row r="429" spans="1:10" x14ac:dyDescent="0.5">
      <c r="A429" s="263"/>
      <c r="B429" s="316" t="s">
        <v>491</v>
      </c>
      <c r="C429" s="317" t="s">
        <v>261</v>
      </c>
      <c r="D429" s="318" t="s">
        <v>60</v>
      </c>
      <c r="E429" s="140"/>
      <c r="F429" s="119"/>
      <c r="G429" s="140"/>
      <c r="H429" s="150"/>
      <c r="I429" s="57"/>
      <c r="J429" s="266"/>
    </row>
    <row r="430" spans="1:10" x14ac:dyDescent="0.5">
      <c r="A430" s="346"/>
      <c r="B430" s="377" t="s">
        <v>492</v>
      </c>
      <c r="C430" s="378" t="s">
        <v>261</v>
      </c>
      <c r="D430" s="379" t="s">
        <v>60</v>
      </c>
      <c r="E430" s="142"/>
      <c r="F430" s="119"/>
      <c r="G430" s="142"/>
      <c r="H430" s="150"/>
      <c r="I430" s="57"/>
      <c r="J430" s="282"/>
    </row>
    <row r="431" spans="1:10" ht="24.75" thickBot="1" x14ac:dyDescent="0.55000000000000004">
      <c r="A431" s="288"/>
      <c r="B431" s="320" t="s">
        <v>493</v>
      </c>
      <c r="C431" s="438">
        <v>1</v>
      </c>
      <c r="D431" s="393" t="s">
        <v>15</v>
      </c>
      <c r="E431" s="145"/>
      <c r="F431" s="119"/>
      <c r="G431" s="415"/>
      <c r="H431" s="150"/>
      <c r="I431" s="57"/>
      <c r="J431" s="266"/>
    </row>
    <row r="432" spans="1:10" ht="24.75" thickBot="1" x14ac:dyDescent="0.55000000000000004">
      <c r="A432" s="321"/>
      <c r="B432" s="69" t="s">
        <v>494</v>
      </c>
      <c r="C432" s="382"/>
      <c r="D432" s="62"/>
      <c r="E432" s="303"/>
      <c r="F432" s="121"/>
      <c r="G432" s="303"/>
      <c r="H432" s="151"/>
      <c r="I432" s="63"/>
      <c r="J432" s="274"/>
    </row>
    <row r="433" spans="1:11" x14ac:dyDescent="0.5">
      <c r="A433" s="98" t="s">
        <v>142</v>
      </c>
      <c r="B433" s="71" t="s">
        <v>495</v>
      </c>
      <c r="C433" s="416"/>
      <c r="D433" s="65"/>
      <c r="E433" s="137"/>
      <c r="F433" s="123"/>
      <c r="G433" s="137"/>
      <c r="H433" s="152"/>
      <c r="I433" s="67"/>
      <c r="J433" s="266"/>
      <c r="K433" s="244"/>
    </row>
    <row r="434" spans="1:11" x14ac:dyDescent="0.5">
      <c r="A434" s="319"/>
      <c r="B434" s="316" t="s">
        <v>496</v>
      </c>
      <c r="C434" s="317" t="s">
        <v>221</v>
      </c>
      <c r="D434" s="318" t="s">
        <v>15</v>
      </c>
      <c r="E434" s="145"/>
      <c r="F434" s="123"/>
      <c r="G434" s="145"/>
      <c r="H434" s="152"/>
      <c r="I434" s="67"/>
      <c r="J434" s="282"/>
      <c r="K434" s="244"/>
    </row>
    <row r="435" spans="1:11" x14ac:dyDescent="0.5">
      <c r="A435" s="319"/>
      <c r="B435" s="320" t="s">
        <v>497</v>
      </c>
      <c r="C435" s="343" t="s">
        <v>153</v>
      </c>
      <c r="D435" s="344" t="s">
        <v>15</v>
      </c>
      <c r="E435" s="145"/>
      <c r="F435" s="123"/>
      <c r="G435" s="145"/>
      <c r="H435" s="152"/>
      <c r="I435" s="67"/>
      <c r="J435" s="282"/>
      <c r="K435" s="244"/>
    </row>
    <row r="436" spans="1:11" x14ac:dyDescent="0.5">
      <c r="A436" s="263"/>
      <c r="B436" s="316" t="s">
        <v>498</v>
      </c>
      <c r="C436" s="317" t="s">
        <v>221</v>
      </c>
      <c r="D436" s="318" t="s">
        <v>15</v>
      </c>
      <c r="E436" s="129"/>
      <c r="F436" s="123"/>
      <c r="G436" s="140"/>
      <c r="H436" s="152"/>
      <c r="I436" s="67"/>
      <c r="J436" s="266"/>
      <c r="K436" s="244"/>
    </row>
    <row r="437" spans="1:11" x14ac:dyDescent="0.5">
      <c r="A437" s="346"/>
      <c r="B437" s="377" t="s">
        <v>499</v>
      </c>
      <c r="C437" s="378" t="s">
        <v>209</v>
      </c>
      <c r="D437" s="379" t="s">
        <v>164</v>
      </c>
      <c r="E437" s="129"/>
      <c r="F437" s="123"/>
      <c r="G437" s="140"/>
      <c r="H437" s="152"/>
      <c r="I437" s="67"/>
      <c r="J437" s="266"/>
      <c r="K437" s="244"/>
    </row>
    <row r="438" spans="1:11" x14ac:dyDescent="0.5">
      <c r="A438" s="346"/>
      <c r="B438" s="316" t="s">
        <v>500</v>
      </c>
      <c r="C438" s="317" t="s">
        <v>501</v>
      </c>
      <c r="D438" s="318" t="s">
        <v>60</v>
      </c>
      <c r="E438" s="129"/>
      <c r="F438" s="123"/>
      <c r="G438" s="140"/>
      <c r="H438" s="152"/>
      <c r="I438" s="67"/>
      <c r="J438" s="266"/>
      <c r="K438" s="244"/>
    </row>
    <row r="439" spans="1:11" x14ac:dyDescent="0.5">
      <c r="A439" s="346"/>
      <c r="B439" s="316" t="s">
        <v>502</v>
      </c>
      <c r="C439" s="317" t="s">
        <v>153</v>
      </c>
      <c r="D439" s="318" t="s">
        <v>15</v>
      </c>
      <c r="E439" s="129"/>
      <c r="F439" s="123"/>
      <c r="G439" s="140"/>
      <c r="H439" s="152"/>
      <c r="I439" s="67"/>
      <c r="J439" s="266"/>
      <c r="K439" s="244"/>
    </row>
    <row r="440" spans="1:11" x14ac:dyDescent="0.5">
      <c r="A440" s="346"/>
      <c r="B440" s="316" t="s">
        <v>503</v>
      </c>
      <c r="C440" s="317" t="s">
        <v>153</v>
      </c>
      <c r="D440" s="318" t="s">
        <v>60</v>
      </c>
      <c r="E440" s="129"/>
      <c r="F440" s="123"/>
      <c r="G440" s="140"/>
      <c r="H440" s="152"/>
      <c r="I440" s="67"/>
      <c r="J440" s="266" t="s">
        <v>183</v>
      </c>
      <c r="K440" s="244"/>
    </row>
    <row r="441" spans="1:11" ht="24.75" thickBot="1" x14ac:dyDescent="0.55000000000000004">
      <c r="A441" s="437"/>
      <c r="B441" s="320" t="s">
        <v>504</v>
      </c>
      <c r="C441" s="343" t="s">
        <v>153</v>
      </c>
      <c r="D441" s="344" t="s">
        <v>60</v>
      </c>
      <c r="E441" s="145"/>
      <c r="F441" s="123"/>
      <c r="G441" s="145"/>
      <c r="H441" s="152"/>
      <c r="I441" s="67"/>
      <c r="J441" s="419"/>
      <c r="K441" s="329"/>
    </row>
    <row r="442" spans="1:11" ht="24.75" thickBot="1" x14ac:dyDescent="0.55000000000000004">
      <c r="A442" s="353"/>
      <c r="B442" s="69" t="s">
        <v>505</v>
      </c>
      <c r="C442" s="84"/>
      <c r="D442" s="62"/>
      <c r="E442" s="127"/>
      <c r="F442" s="121"/>
      <c r="G442" s="143"/>
      <c r="H442" s="155"/>
      <c r="I442" s="63"/>
      <c r="J442" s="439"/>
      <c r="K442" s="244"/>
    </row>
    <row r="443" spans="1:11" x14ac:dyDescent="0.5">
      <c r="A443" s="243" t="s">
        <v>97</v>
      </c>
      <c r="B443" s="243"/>
      <c r="C443" s="243"/>
      <c r="D443" s="243"/>
      <c r="E443" s="245"/>
      <c r="F443" s="243"/>
      <c r="G443" s="245"/>
      <c r="H443" s="245"/>
      <c r="I443" s="453" t="s">
        <v>506</v>
      </c>
      <c r="J443" s="453"/>
      <c r="K443" s="244"/>
    </row>
    <row r="444" spans="1:11" x14ac:dyDescent="0.5">
      <c r="A444" s="243" t="s">
        <v>99</v>
      </c>
      <c r="B444" s="244"/>
      <c r="C444" s="243"/>
      <c r="D444" s="243"/>
      <c r="E444" s="245"/>
      <c r="F444" s="243"/>
      <c r="G444" s="245" t="s">
        <v>100</v>
      </c>
      <c r="H444" s="245"/>
      <c r="I444" s="243"/>
      <c r="J444" s="246"/>
      <c r="K444" s="244"/>
    </row>
    <row r="445" spans="1:11" x14ac:dyDescent="0.5">
      <c r="A445" s="243" t="s">
        <v>101</v>
      </c>
      <c r="B445" s="244"/>
      <c r="C445" s="243"/>
      <c r="D445" s="243"/>
      <c r="E445" s="245"/>
      <c r="F445" s="243"/>
      <c r="G445" s="245" t="s">
        <v>102</v>
      </c>
      <c r="H445" s="245"/>
      <c r="I445" s="243"/>
      <c r="J445" s="246"/>
      <c r="K445" s="244"/>
    </row>
    <row r="446" spans="1:11" x14ac:dyDescent="0.5">
      <c r="A446" s="243" t="s">
        <v>103</v>
      </c>
      <c r="B446" s="244"/>
      <c r="C446" s="243"/>
      <c r="D446" s="243"/>
      <c r="E446" s="245"/>
      <c r="F446" s="243"/>
      <c r="G446" s="245" t="s">
        <v>104</v>
      </c>
      <c r="H446" s="245"/>
      <c r="I446" s="243" t="s">
        <v>105</v>
      </c>
      <c r="J446" s="246">
        <v>2563</v>
      </c>
      <c r="K446" s="244"/>
    </row>
    <row r="447" spans="1:11" ht="24.75" thickBot="1" x14ac:dyDescent="0.55000000000000004">
      <c r="A447" s="247"/>
      <c r="B447" s="244"/>
      <c r="C447" s="243"/>
      <c r="D447" s="243"/>
      <c r="E447" s="245"/>
      <c r="F447" s="243"/>
      <c r="G447" s="245"/>
      <c r="H447" s="245"/>
      <c r="I447" s="243"/>
      <c r="J447" s="246"/>
      <c r="K447" s="244"/>
    </row>
    <row r="448" spans="1:11" x14ac:dyDescent="0.5">
      <c r="A448" s="454" t="s">
        <v>5</v>
      </c>
      <c r="B448" s="454" t="s">
        <v>6</v>
      </c>
      <c r="C448" s="454" t="s">
        <v>106</v>
      </c>
      <c r="D448" s="454" t="s">
        <v>8</v>
      </c>
      <c r="E448" s="458" t="s">
        <v>3</v>
      </c>
      <c r="F448" s="459"/>
      <c r="G448" s="458" t="s">
        <v>4</v>
      </c>
      <c r="H448" s="459"/>
      <c r="I448" s="454" t="s">
        <v>107</v>
      </c>
      <c r="J448" s="454" t="s">
        <v>12</v>
      </c>
      <c r="K448" s="244"/>
    </row>
    <row r="449" spans="1:10" ht="24.75" thickBot="1" x14ac:dyDescent="0.55000000000000004">
      <c r="A449" s="455"/>
      <c r="B449" s="455"/>
      <c r="C449" s="455"/>
      <c r="D449" s="455"/>
      <c r="E449" s="306" t="s">
        <v>9</v>
      </c>
      <c r="F449" s="307" t="s">
        <v>10</v>
      </c>
      <c r="G449" s="254" t="s">
        <v>9</v>
      </c>
      <c r="H449" s="308" t="s">
        <v>10</v>
      </c>
      <c r="I449" s="455"/>
      <c r="J449" s="455"/>
    </row>
    <row r="450" spans="1:10" x14ac:dyDescent="0.5">
      <c r="A450" s="99" t="s">
        <v>143</v>
      </c>
      <c r="B450" s="71" t="s">
        <v>507</v>
      </c>
      <c r="C450" s="414"/>
      <c r="D450" s="310"/>
      <c r="E450" s="311"/>
      <c r="F450" s="312"/>
      <c r="G450" s="311"/>
      <c r="H450" s="313"/>
      <c r="I450" s="314"/>
      <c r="J450" s="256"/>
    </row>
    <row r="451" spans="1:10" x14ac:dyDescent="0.5">
      <c r="A451" s="319"/>
      <c r="B451" s="316" t="s">
        <v>508</v>
      </c>
      <c r="C451" s="317" t="s">
        <v>221</v>
      </c>
      <c r="D451" s="318" t="s">
        <v>15</v>
      </c>
      <c r="E451" s="145"/>
      <c r="F451" s="120"/>
      <c r="G451" s="145"/>
      <c r="H451" s="153"/>
      <c r="I451" s="58"/>
      <c r="J451" s="266"/>
    </row>
    <row r="452" spans="1:10" ht="24.75" thickBot="1" x14ac:dyDescent="0.55000000000000004">
      <c r="A452" s="319"/>
      <c r="B452" s="320" t="s">
        <v>509</v>
      </c>
      <c r="C452" s="392" t="s">
        <v>153</v>
      </c>
      <c r="D452" s="393" t="s">
        <v>15</v>
      </c>
      <c r="E452" s="130"/>
      <c r="F452" s="120"/>
      <c r="G452" s="145"/>
      <c r="H452" s="153"/>
      <c r="I452" s="58"/>
      <c r="J452" s="282"/>
    </row>
    <row r="453" spans="1:10" ht="24.75" thickBot="1" x14ac:dyDescent="0.55000000000000004">
      <c r="A453" s="353"/>
      <c r="B453" s="69" t="s">
        <v>510</v>
      </c>
      <c r="C453" s="84"/>
      <c r="D453" s="62"/>
      <c r="E453" s="127"/>
      <c r="F453" s="121"/>
      <c r="G453" s="143"/>
      <c r="H453" s="151"/>
      <c r="I453" s="63"/>
      <c r="J453" s="282"/>
    </row>
    <row r="454" spans="1:10" x14ac:dyDescent="0.5">
      <c r="A454" s="98" t="s">
        <v>144</v>
      </c>
      <c r="B454" s="82" t="s">
        <v>511</v>
      </c>
      <c r="C454" s="80"/>
      <c r="D454" s="65"/>
      <c r="E454" s="275"/>
      <c r="F454" s="123"/>
      <c r="G454" s="137"/>
      <c r="H454" s="152"/>
      <c r="I454" s="68"/>
      <c r="J454" s="282"/>
    </row>
    <row r="455" spans="1:10" x14ac:dyDescent="0.5">
      <c r="A455" s="326"/>
      <c r="B455" s="316" t="s">
        <v>512</v>
      </c>
      <c r="C455" s="317" t="s">
        <v>221</v>
      </c>
      <c r="D455" s="318" t="s">
        <v>15</v>
      </c>
      <c r="E455" s="275"/>
      <c r="F455" s="119"/>
      <c r="G455" s="137"/>
      <c r="H455" s="150"/>
      <c r="I455" s="57"/>
      <c r="J455" s="266" t="s">
        <v>183</v>
      </c>
    </row>
    <row r="456" spans="1:10" x14ac:dyDescent="0.5">
      <c r="A456" s="299"/>
      <c r="B456" s="316" t="s">
        <v>513</v>
      </c>
      <c r="C456" s="317" t="s">
        <v>153</v>
      </c>
      <c r="D456" s="318" t="s">
        <v>15</v>
      </c>
      <c r="E456" s="142"/>
      <c r="F456" s="119"/>
      <c r="G456" s="142"/>
      <c r="H456" s="150"/>
      <c r="I456" s="57"/>
      <c r="J456" s="282"/>
    </row>
    <row r="457" spans="1:10" x14ac:dyDescent="0.5">
      <c r="A457" s="299"/>
      <c r="B457" s="316" t="s">
        <v>514</v>
      </c>
      <c r="C457" s="317" t="s">
        <v>221</v>
      </c>
      <c r="D457" s="318" t="s">
        <v>15</v>
      </c>
      <c r="E457" s="145"/>
      <c r="F457" s="119"/>
      <c r="G457" s="145"/>
      <c r="H457" s="150"/>
      <c r="I457" s="57"/>
      <c r="J457" s="282"/>
    </row>
    <row r="458" spans="1:10" x14ac:dyDescent="0.5">
      <c r="A458" s="299"/>
      <c r="B458" s="316" t="s">
        <v>515</v>
      </c>
      <c r="C458" s="317" t="s">
        <v>153</v>
      </c>
      <c r="D458" s="318" t="s">
        <v>15</v>
      </c>
      <c r="E458" s="145"/>
      <c r="F458" s="119"/>
      <c r="G458" s="145"/>
      <c r="H458" s="150"/>
      <c r="I458" s="57"/>
      <c r="J458" s="282"/>
    </row>
    <row r="459" spans="1:10" x14ac:dyDescent="0.5">
      <c r="A459" s="263"/>
      <c r="B459" s="316" t="s">
        <v>516</v>
      </c>
      <c r="C459" s="317" t="s">
        <v>153</v>
      </c>
      <c r="D459" s="318" t="s">
        <v>15</v>
      </c>
      <c r="E459" s="145"/>
      <c r="F459" s="119"/>
      <c r="G459" s="145"/>
      <c r="H459" s="150"/>
      <c r="I459" s="57"/>
      <c r="J459" s="282"/>
    </row>
    <row r="460" spans="1:10" x14ac:dyDescent="0.5">
      <c r="A460" s="263"/>
      <c r="B460" s="316" t="s">
        <v>517</v>
      </c>
      <c r="C460" s="317" t="s">
        <v>153</v>
      </c>
      <c r="D460" s="318" t="s">
        <v>173</v>
      </c>
      <c r="E460" s="140"/>
      <c r="F460" s="119"/>
      <c r="G460" s="140"/>
      <c r="H460" s="150"/>
      <c r="I460" s="57"/>
      <c r="J460" s="266"/>
    </row>
    <row r="461" spans="1:10" ht="24.75" thickBot="1" x14ac:dyDescent="0.55000000000000004">
      <c r="A461" s="346"/>
      <c r="B461" s="320" t="s">
        <v>518</v>
      </c>
      <c r="C461" s="343" t="s">
        <v>519</v>
      </c>
      <c r="D461" s="344" t="s">
        <v>60</v>
      </c>
      <c r="E461" s="142"/>
      <c r="F461" s="119"/>
      <c r="G461" s="142"/>
      <c r="H461" s="150"/>
      <c r="I461" s="57"/>
      <c r="J461" s="282"/>
    </row>
    <row r="462" spans="1:10" ht="24.75" thickBot="1" x14ac:dyDescent="0.55000000000000004">
      <c r="A462" s="381"/>
      <c r="B462" s="69" t="s">
        <v>520</v>
      </c>
      <c r="C462" s="435"/>
      <c r="D462" s="409"/>
      <c r="E462" s="143"/>
      <c r="F462" s="121"/>
      <c r="G462" s="383"/>
      <c r="H462" s="151"/>
      <c r="I462" s="63"/>
      <c r="J462" s="266"/>
    </row>
    <row r="463" spans="1:10" x14ac:dyDescent="0.5">
      <c r="A463" s="99" t="s">
        <v>146</v>
      </c>
      <c r="B463" s="82" t="s">
        <v>521</v>
      </c>
      <c r="C463" s="440"/>
      <c r="D463" s="72"/>
      <c r="E463" s="311"/>
      <c r="F463" s="131"/>
      <c r="G463" s="311"/>
      <c r="H463" s="159"/>
      <c r="I463" s="74"/>
      <c r="J463" s="274"/>
    </row>
    <row r="464" spans="1:10" x14ac:dyDescent="0.5">
      <c r="A464" s="98"/>
      <c r="B464" s="316" t="s">
        <v>522</v>
      </c>
      <c r="C464" s="317" t="s">
        <v>185</v>
      </c>
      <c r="D464" s="318" t="s">
        <v>15</v>
      </c>
      <c r="E464" s="137"/>
      <c r="F464" s="123"/>
      <c r="G464" s="137"/>
      <c r="H464" s="152"/>
      <c r="I464" s="67"/>
      <c r="J464" s="266"/>
    </row>
    <row r="465" spans="1:11" x14ac:dyDescent="0.5">
      <c r="A465" s="319"/>
      <c r="B465" s="316" t="s">
        <v>523</v>
      </c>
      <c r="C465" s="317" t="s">
        <v>153</v>
      </c>
      <c r="D465" s="318" t="s">
        <v>15</v>
      </c>
      <c r="E465" s="145"/>
      <c r="F465" s="123"/>
      <c r="G465" s="145"/>
      <c r="H465" s="152"/>
      <c r="I465" s="67"/>
      <c r="J465" s="282"/>
      <c r="K465" s="244"/>
    </row>
    <row r="466" spans="1:11" ht="24.75" thickBot="1" x14ac:dyDescent="0.55000000000000004">
      <c r="A466" s="319"/>
      <c r="B466" s="320" t="s">
        <v>524</v>
      </c>
      <c r="C466" s="343" t="s">
        <v>221</v>
      </c>
      <c r="D466" s="344" t="s">
        <v>15</v>
      </c>
      <c r="E466" s="145"/>
      <c r="F466" s="123"/>
      <c r="G466" s="145"/>
      <c r="H466" s="152"/>
      <c r="I466" s="67"/>
      <c r="J466" s="282"/>
      <c r="K466" s="244"/>
    </row>
    <row r="467" spans="1:11" ht="24.75" thickBot="1" x14ac:dyDescent="0.55000000000000004">
      <c r="A467" s="321"/>
      <c r="B467" s="69" t="s">
        <v>525</v>
      </c>
      <c r="C467" s="408"/>
      <c r="D467" s="409"/>
      <c r="E467" s="127"/>
      <c r="F467" s="124"/>
      <c r="G467" s="143"/>
      <c r="H467" s="155"/>
      <c r="I467" s="78"/>
      <c r="J467" s="266"/>
      <c r="K467" s="244"/>
    </row>
    <row r="468" spans="1:11" x14ac:dyDescent="0.5">
      <c r="A468" s="99" t="s">
        <v>147</v>
      </c>
      <c r="B468" s="82" t="s">
        <v>526</v>
      </c>
      <c r="C468" s="378"/>
      <c r="D468" s="379"/>
      <c r="E468" s="128"/>
      <c r="F468" s="125"/>
      <c r="G468" s="137"/>
      <c r="H468" s="156"/>
      <c r="I468" s="86"/>
      <c r="J468" s="266"/>
      <c r="K468" s="244"/>
    </row>
    <row r="469" spans="1:11" x14ac:dyDescent="0.5">
      <c r="A469" s="263"/>
      <c r="B469" s="316" t="s">
        <v>527</v>
      </c>
      <c r="C469" s="317" t="s">
        <v>182</v>
      </c>
      <c r="D469" s="318" t="s">
        <v>60</v>
      </c>
      <c r="E469" s="129"/>
      <c r="F469" s="126"/>
      <c r="G469" s="140"/>
      <c r="H469" s="157"/>
      <c r="I469" s="75"/>
      <c r="J469" s="266"/>
      <c r="K469" s="244"/>
    </row>
    <row r="470" spans="1:11" x14ac:dyDescent="0.5">
      <c r="A470" s="263"/>
      <c r="B470" s="316" t="s">
        <v>528</v>
      </c>
      <c r="C470" s="317" t="s">
        <v>182</v>
      </c>
      <c r="D470" s="318" t="s">
        <v>60</v>
      </c>
      <c r="E470" s="129"/>
      <c r="F470" s="126"/>
      <c r="G470" s="140"/>
      <c r="H470" s="157"/>
      <c r="I470" s="75"/>
      <c r="J470" s="266"/>
      <c r="K470" s="244"/>
    </row>
    <row r="471" spans="1:11" x14ac:dyDescent="0.5">
      <c r="A471" s="263"/>
      <c r="B471" s="316" t="s">
        <v>529</v>
      </c>
      <c r="C471" s="317" t="s">
        <v>530</v>
      </c>
      <c r="D471" s="318" t="s">
        <v>60</v>
      </c>
      <c r="E471" s="129"/>
      <c r="F471" s="126"/>
      <c r="G471" s="140"/>
      <c r="H471" s="157"/>
      <c r="I471" s="75"/>
      <c r="J471" s="266" t="s">
        <v>183</v>
      </c>
      <c r="K471" s="244"/>
    </row>
    <row r="472" spans="1:11" x14ac:dyDescent="0.5">
      <c r="A472" s="327"/>
      <c r="B472" s="316" t="s">
        <v>531</v>
      </c>
      <c r="C472" s="317" t="s">
        <v>530</v>
      </c>
      <c r="D472" s="318" t="s">
        <v>60</v>
      </c>
      <c r="E472" s="145"/>
      <c r="F472" s="126"/>
      <c r="G472" s="145"/>
      <c r="H472" s="157"/>
      <c r="I472" s="75"/>
      <c r="J472" s="420"/>
      <c r="K472" s="329"/>
    </row>
    <row r="473" spans="1:11" ht="24.75" thickBot="1" x14ac:dyDescent="0.55000000000000004">
      <c r="A473" s="354"/>
      <c r="B473" s="368" t="s">
        <v>532</v>
      </c>
      <c r="C473" s="392" t="s">
        <v>182</v>
      </c>
      <c r="D473" s="393" t="s">
        <v>173</v>
      </c>
      <c r="E473" s="134"/>
      <c r="F473" s="132"/>
      <c r="G473" s="148"/>
      <c r="H473" s="160"/>
      <c r="I473" s="81"/>
      <c r="J473" s="292"/>
      <c r="K473" s="244"/>
    </row>
    <row r="474" spans="1:11" x14ac:dyDescent="0.5">
      <c r="A474" s="243" t="s">
        <v>97</v>
      </c>
      <c r="B474" s="243"/>
      <c r="C474" s="243"/>
      <c r="D474" s="243"/>
      <c r="E474" s="245"/>
      <c r="F474" s="243"/>
      <c r="G474" s="245"/>
      <c r="H474" s="245"/>
      <c r="I474" s="453" t="s">
        <v>533</v>
      </c>
      <c r="J474" s="453"/>
      <c r="K474" s="244"/>
    </row>
    <row r="475" spans="1:11" x14ac:dyDescent="0.5">
      <c r="A475" s="243" t="s">
        <v>99</v>
      </c>
      <c r="B475" s="244"/>
      <c r="C475" s="243"/>
      <c r="D475" s="243"/>
      <c r="E475" s="245"/>
      <c r="F475" s="243"/>
      <c r="G475" s="245" t="s">
        <v>100</v>
      </c>
      <c r="H475" s="245"/>
      <c r="I475" s="243"/>
      <c r="J475" s="246"/>
      <c r="K475" s="244"/>
    </row>
    <row r="476" spans="1:11" x14ac:dyDescent="0.5">
      <c r="A476" s="243" t="s">
        <v>101</v>
      </c>
      <c r="B476" s="244"/>
      <c r="C476" s="243"/>
      <c r="D476" s="243"/>
      <c r="E476" s="245"/>
      <c r="F476" s="243"/>
      <c r="G476" s="245" t="s">
        <v>102</v>
      </c>
      <c r="H476" s="245"/>
      <c r="I476" s="243"/>
      <c r="J476" s="246"/>
      <c r="K476" s="244"/>
    </row>
    <row r="477" spans="1:11" x14ac:dyDescent="0.5">
      <c r="A477" s="243" t="s">
        <v>103</v>
      </c>
      <c r="B477" s="244"/>
      <c r="C477" s="243"/>
      <c r="D477" s="243"/>
      <c r="E477" s="245"/>
      <c r="F477" s="243"/>
      <c r="G477" s="245" t="s">
        <v>104</v>
      </c>
      <c r="H477" s="245"/>
      <c r="I477" s="243" t="s">
        <v>105</v>
      </c>
      <c r="J477" s="246">
        <v>2563</v>
      </c>
      <c r="K477" s="244"/>
    </row>
    <row r="478" spans="1:11" ht="24.75" thickBot="1" x14ac:dyDescent="0.55000000000000004">
      <c r="A478" s="247"/>
      <c r="B478" s="244"/>
      <c r="C478" s="243"/>
      <c r="D478" s="243"/>
      <c r="E478" s="245"/>
      <c r="F478" s="243"/>
      <c r="G478" s="245"/>
      <c r="H478" s="245"/>
      <c r="I478" s="243"/>
      <c r="J478" s="246"/>
      <c r="K478" s="244"/>
    </row>
    <row r="479" spans="1:11" x14ac:dyDescent="0.5">
      <c r="A479" s="454" t="s">
        <v>5</v>
      </c>
      <c r="B479" s="454" t="s">
        <v>6</v>
      </c>
      <c r="C479" s="454" t="s">
        <v>106</v>
      </c>
      <c r="D479" s="454" t="s">
        <v>8</v>
      </c>
      <c r="E479" s="458" t="s">
        <v>3</v>
      </c>
      <c r="F479" s="459"/>
      <c r="G479" s="458" t="s">
        <v>4</v>
      </c>
      <c r="H479" s="459"/>
      <c r="I479" s="454" t="s">
        <v>107</v>
      </c>
      <c r="J479" s="454" t="s">
        <v>12</v>
      </c>
      <c r="K479" s="244"/>
    </row>
    <row r="480" spans="1:11" ht="24.75" thickBot="1" x14ac:dyDescent="0.55000000000000004">
      <c r="A480" s="455"/>
      <c r="B480" s="455"/>
      <c r="C480" s="455"/>
      <c r="D480" s="455"/>
      <c r="E480" s="306" t="s">
        <v>9</v>
      </c>
      <c r="F480" s="307" t="s">
        <v>10</v>
      </c>
      <c r="G480" s="254" t="s">
        <v>9</v>
      </c>
      <c r="H480" s="308" t="s">
        <v>10</v>
      </c>
      <c r="I480" s="455"/>
      <c r="J480" s="455"/>
      <c r="K480" s="244"/>
    </row>
    <row r="481" spans="1:10" x14ac:dyDescent="0.5">
      <c r="A481" s="99"/>
      <c r="B481" s="360" t="s">
        <v>534</v>
      </c>
      <c r="C481" s="361" t="s">
        <v>535</v>
      </c>
      <c r="D481" s="362" t="s">
        <v>60</v>
      </c>
      <c r="E481" s="311"/>
      <c r="F481" s="163"/>
      <c r="G481" s="311"/>
      <c r="H481" s="313"/>
      <c r="I481" s="363"/>
      <c r="J481" s="256"/>
    </row>
    <row r="482" spans="1:10" ht="24.75" thickBot="1" x14ac:dyDescent="0.55000000000000004">
      <c r="A482" s="319"/>
      <c r="B482" s="320" t="s">
        <v>536</v>
      </c>
      <c r="C482" s="343" t="s">
        <v>221</v>
      </c>
      <c r="D482" s="344" t="s">
        <v>239</v>
      </c>
      <c r="E482" s="148"/>
      <c r="F482" s="163"/>
      <c r="G482" s="145"/>
      <c r="H482" s="364"/>
      <c r="I482" s="365"/>
      <c r="J482" s="266"/>
    </row>
    <row r="483" spans="1:10" ht="24.75" thickBot="1" x14ac:dyDescent="0.55000000000000004">
      <c r="A483" s="353"/>
      <c r="B483" s="116" t="s">
        <v>537</v>
      </c>
      <c r="C483" s="408" t="s">
        <v>153</v>
      </c>
      <c r="D483" s="409" t="s">
        <v>15</v>
      </c>
      <c r="E483" s="127"/>
      <c r="F483" s="121"/>
      <c r="G483" s="143"/>
      <c r="H483" s="151"/>
      <c r="I483" s="63"/>
      <c r="J483" s="282"/>
    </row>
    <row r="484" spans="1:10" x14ac:dyDescent="0.5">
      <c r="A484" s="99" t="s">
        <v>148</v>
      </c>
      <c r="B484" s="71" t="s">
        <v>538</v>
      </c>
      <c r="C484" s="105"/>
      <c r="D484" s="72"/>
      <c r="E484" s="147"/>
      <c r="F484" s="131"/>
      <c r="G484" s="136"/>
      <c r="H484" s="159"/>
      <c r="I484" s="74"/>
      <c r="J484" s="282"/>
    </row>
    <row r="485" spans="1:10" x14ac:dyDescent="0.5">
      <c r="A485" s="98"/>
      <c r="B485" s="316" t="s">
        <v>539</v>
      </c>
      <c r="C485" s="317" t="s">
        <v>153</v>
      </c>
      <c r="D485" s="318" t="s">
        <v>15</v>
      </c>
      <c r="E485" s="275"/>
      <c r="F485" s="123"/>
      <c r="G485" s="137"/>
      <c r="H485" s="152"/>
      <c r="I485" s="57"/>
      <c r="J485" s="282"/>
    </row>
    <row r="486" spans="1:10" x14ac:dyDescent="0.5">
      <c r="A486" s="326"/>
      <c r="B486" s="316" t="s">
        <v>540</v>
      </c>
      <c r="C486" s="317" t="s">
        <v>246</v>
      </c>
      <c r="D486" s="318" t="s">
        <v>84</v>
      </c>
      <c r="E486" s="275"/>
      <c r="F486" s="123"/>
      <c r="G486" s="137"/>
      <c r="H486" s="152"/>
      <c r="I486" s="57"/>
      <c r="J486" s="282"/>
    </row>
    <row r="487" spans="1:10" x14ac:dyDescent="0.5">
      <c r="A487" s="299"/>
      <c r="B487" s="316" t="s">
        <v>541</v>
      </c>
      <c r="C487" s="317" t="s">
        <v>542</v>
      </c>
      <c r="D487" s="318" t="s">
        <v>60</v>
      </c>
      <c r="E487" s="142"/>
      <c r="F487" s="123"/>
      <c r="G487" s="142"/>
      <c r="H487" s="152"/>
      <c r="I487" s="57"/>
      <c r="J487" s="282"/>
    </row>
    <row r="488" spans="1:10" x14ac:dyDescent="0.5">
      <c r="A488" s="299"/>
      <c r="B488" s="316" t="s">
        <v>543</v>
      </c>
      <c r="C488" s="317" t="s">
        <v>185</v>
      </c>
      <c r="D488" s="318" t="s">
        <v>544</v>
      </c>
      <c r="E488" s="145"/>
      <c r="F488" s="123"/>
      <c r="G488" s="145"/>
      <c r="H488" s="152"/>
      <c r="I488" s="57"/>
      <c r="J488" s="282"/>
    </row>
    <row r="489" spans="1:10" x14ac:dyDescent="0.5">
      <c r="A489" s="299"/>
      <c r="B489" s="316" t="s">
        <v>545</v>
      </c>
      <c r="C489" s="317" t="s">
        <v>185</v>
      </c>
      <c r="D489" s="318" t="s">
        <v>173</v>
      </c>
      <c r="E489" s="145"/>
      <c r="F489" s="123"/>
      <c r="G489" s="145"/>
      <c r="H489" s="152"/>
      <c r="I489" s="57"/>
      <c r="J489" s="282"/>
    </row>
    <row r="490" spans="1:10" ht="24.75" thickBot="1" x14ac:dyDescent="0.55000000000000004">
      <c r="A490" s="299"/>
      <c r="B490" s="320" t="s">
        <v>546</v>
      </c>
      <c r="C490" s="392" t="s">
        <v>221</v>
      </c>
      <c r="D490" s="393" t="s">
        <v>15</v>
      </c>
      <c r="E490" s="145"/>
      <c r="F490" s="123"/>
      <c r="G490" s="145"/>
      <c r="H490" s="152"/>
      <c r="I490" s="83"/>
      <c r="J490" s="282"/>
    </row>
    <row r="491" spans="1:10" ht="24.75" thickBot="1" x14ac:dyDescent="0.55000000000000004">
      <c r="A491" s="321"/>
      <c r="B491" s="116" t="s">
        <v>547</v>
      </c>
      <c r="C491" s="408"/>
      <c r="D491" s="409"/>
      <c r="E491" s="143"/>
      <c r="F491" s="121"/>
      <c r="G491" s="143"/>
      <c r="H491" s="151"/>
      <c r="I491" s="63"/>
      <c r="J491" s="266"/>
    </row>
    <row r="492" spans="1:10" x14ac:dyDescent="0.5">
      <c r="A492" s="99"/>
      <c r="B492" s="71"/>
      <c r="C492" s="361"/>
      <c r="D492" s="362"/>
      <c r="E492" s="136"/>
      <c r="F492" s="131"/>
      <c r="G492" s="136"/>
      <c r="H492" s="159"/>
      <c r="I492" s="74"/>
      <c r="J492" s="282"/>
    </row>
    <row r="493" spans="1:10" x14ac:dyDescent="0.5">
      <c r="A493" s="264"/>
      <c r="B493" s="377"/>
      <c r="C493" s="378"/>
      <c r="D493" s="379"/>
      <c r="E493" s="140"/>
      <c r="F493" s="119"/>
      <c r="G493" s="367"/>
      <c r="H493" s="150"/>
      <c r="I493" s="57"/>
      <c r="J493" s="266"/>
    </row>
    <row r="494" spans="1:10" x14ac:dyDescent="0.5">
      <c r="A494" s="98"/>
      <c r="B494" s="316"/>
      <c r="C494" s="317"/>
      <c r="D494" s="318"/>
      <c r="E494" s="275"/>
      <c r="F494" s="123"/>
      <c r="G494" s="275"/>
      <c r="H494" s="152"/>
      <c r="I494" s="67"/>
      <c r="J494" s="274"/>
    </row>
    <row r="495" spans="1:10" x14ac:dyDescent="0.5">
      <c r="A495" s="98"/>
      <c r="B495" s="316"/>
      <c r="C495" s="318"/>
      <c r="D495" s="318"/>
      <c r="E495" s="137"/>
      <c r="F495" s="123"/>
      <c r="G495" s="137"/>
      <c r="H495" s="152"/>
      <c r="I495" s="67"/>
      <c r="J495" s="266"/>
    </row>
    <row r="496" spans="1:10" x14ac:dyDescent="0.5">
      <c r="A496" s="319"/>
      <c r="B496" s="441"/>
      <c r="C496" s="318"/>
      <c r="D496" s="442"/>
      <c r="E496" s="145"/>
      <c r="F496" s="123"/>
      <c r="G496" s="145"/>
      <c r="H496" s="152"/>
      <c r="I496" s="67"/>
      <c r="J496" s="282"/>
    </row>
    <row r="497" spans="1:11" x14ac:dyDescent="0.5">
      <c r="A497" s="319"/>
      <c r="B497" s="443"/>
      <c r="C497" s="344"/>
      <c r="D497" s="444"/>
      <c r="E497" s="145"/>
      <c r="F497" s="122"/>
      <c r="G497" s="145"/>
      <c r="H497" s="154"/>
      <c r="I497" s="68"/>
      <c r="J497" s="282"/>
      <c r="K497" s="244"/>
    </row>
    <row r="498" spans="1:11" x14ac:dyDescent="0.5">
      <c r="A498" s="263"/>
      <c r="B498" s="441"/>
      <c r="C498" s="318"/>
      <c r="D498" s="442"/>
      <c r="E498" s="129"/>
      <c r="F498" s="126"/>
      <c r="G498" s="140"/>
      <c r="H498" s="157"/>
      <c r="I498" s="89"/>
      <c r="J498" s="266"/>
      <c r="K498" s="244"/>
    </row>
    <row r="499" spans="1:11" x14ac:dyDescent="0.5">
      <c r="A499" s="98"/>
      <c r="B499" s="445"/>
      <c r="C499" s="379"/>
      <c r="D499" s="446"/>
      <c r="E499" s="128"/>
      <c r="F499" s="125"/>
      <c r="G499" s="137"/>
      <c r="H499" s="156"/>
      <c r="I499" s="86"/>
      <c r="J499" s="266"/>
      <c r="K499" s="244"/>
    </row>
    <row r="500" spans="1:11" x14ac:dyDescent="0.5">
      <c r="A500" s="263"/>
      <c r="B500" s="316"/>
      <c r="C500" s="323"/>
      <c r="D500" s="318"/>
      <c r="E500" s="129"/>
      <c r="F500" s="126"/>
      <c r="G500" s="140"/>
      <c r="H500" s="157"/>
      <c r="I500" s="89"/>
      <c r="J500" s="266"/>
      <c r="K500" s="244"/>
    </row>
    <row r="501" spans="1:11" x14ac:dyDescent="0.5">
      <c r="A501" s="263"/>
      <c r="B501" s="441"/>
      <c r="C501" s="323"/>
      <c r="D501" s="442"/>
      <c r="E501" s="129"/>
      <c r="F501" s="126"/>
      <c r="G501" s="140"/>
      <c r="H501" s="157"/>
      <c r="I501" s="89"/>
      <c r="J501" s="266"/>
      <c r="K501" s="244"/>
    </row>
    <row r="502" spans="1:11" x14ac:dyDescent="0.5">
      <c r="A502" s="263"/>
      <c r="B502" s="441"/>
      <c r="C502" s="323"/>
      <c r="D502" s="442"/>
      <c r="E502" s="129"/>
      <c r="F502" s="126"/>
      <c r="G502" s="140"/>
      <c r="H502" s="157"/>
      <c r="I502" s="75"/>
      <c r="J502" s="266"/>
      <c r="K502" s="244"/>
    </row>
    <row r="503" spans="1:11" ht="24.75" thickBot="1" x14ac:dyDescent="0.55000000000000004">
      <c r="A503" s="437"/>
      <c r="B503" s="320"/>
      <c r="C503" s="380"/>
      <c r="D503" s="444"/>
      <c r="E503" s="145"/>
      <c r="F503" s="120"/>
      <c r="G503" s="145"/>
      <c r="H503" s="158"/>
      <c r="I503" s="115"/>
      <c r="J503" s="420"/>
      <c r="K503" s="329"/>
    </row>
    <row r="504" spans="1:11" ht="24.75" thickBot="1" x14ac:dyDescent="0.55000000000000004">
      <c r="A504" s="353"/>
      <c r="B504" s="69"/>
      <c r="C504" s="408"/>
      <c r="D504" s="409"/>
      <c r="E504" s="127"/>
      <c r="F504" s="121"/>
      <c r="G504" s="143"/>
      <c r="H504" s="155"/>
      <c r="I504" s="63"/>
      <c r="J504" s="292"/>
      <c r="K504" s="244"/>
    </row>
  </sheetData>
  <mergeCells count="139">
    <mergeCell ref="A448:A449"/>
    <mergeCell ref="B448:B449"/>
    <mergeCell ref="C448:C449"/>
    <mergeCell ref="D448:D449"/>
    <mergeCell ref="E448:F448"/>
    <mergeCell ref="G448:H448"/>
    <mergeCell ref="I448:I449"/>
    <mergeCell ref="J448:J449"/>
    <mergeCell ref="A479:A480"/>
    <mergeCell ref="B479:B480"/>
    <mergeCell ref="C479:C480"/>
    <mergeCell ref="D479:D480"/>
    <mergeCell ref="E479:F479"/>
    <mergeCell ref="G479:H479"/>
    <mergeCell ref="I479:I480"/>
    <mergeCell ref="J479:J480"/>
    <mergeCell ref="I474:J474"/>
    <mergeCell ref="G417:H417"/>
    <mergeCell ref="I417:I418"/>
    <mergeCell ref="J417:J418"/>
    <mergeCell ref="A417:A418"/>
    <mergeCell ref="B417:B418"/>
    <mergeCell ref="C417:C418"/>
    <mergeCell ref="D417:D418"/>
    <mergeCell ref="E417:F417"/>
    <mergeCell ref="G386:H386"/>
    <mergeCell ref="I386:I387"/>
    <mergeCell ref="J386:J387"/>
    <mergeCell ref="A386:A387"/>
    <mergeCell ref="B386:B387"/>
    <mergeCell ref="C386:C387"/>
    <mergeCell ref="D386:D387"/>
    <mergeCell ref="E386:F386"/>
    <mergeCell ref="J322:J323"/>
    <mergeCell ref="J290:J291"/>
    <mergeCell ref="E258:F258"/>
    <mergeCell ref="G258:H258"/>
    <mergeCell ref="E290:F290"/>
    <mergeCell ref="G290:H290"/>
    <mergeCell ref="A354:A355"/>
    <mergeCell ref="I354:I355"/>
    <mergeCell ref="J354:J355"/>
    <mergeCell ref="A322:A323"/>
    <mergeCell ref="B322:B323"/>
    <mergeCell ref="C322:C323"/>
    <mergeCell ref="D322:D323"/>
    <mergeCell ref="I322:I323"/>
    <mergeCell ref="E322:F322"/>
    <mergeCell ref="G322:H322"/>
    <mergeCell ref="B354:B355"/>
    <mergeCell ref="C354:C355"/>
    <mergeCell ref="D354:D355"/>
    <mergeCell ref="E354:F354"/>
    <mergeCell ref="G354:H354"/>
    <mergeCell ref="A194:A195"/>
    <mergeCell ref="B194:B195"/>
    <mergeCell ref="C194:C195"/>
    <mergeCell ref="D194:D195"/>
    <mergeCell ref="I194:I195"/>
    <mergeCell ref="E194:F194"/>
    <mergeCell ref="G194:H194"/>
    <mergeCell ref="A290:A291"/>
    <mergeCell ref="C226:C227"/>
    <mergeCell ref="B226:B227"/>
    <mergeCell ref="A226:A227"/>
    <mergeCell ref="D226:D227"/>
    <mergeCell ref="B290:B291"/>
    <mergeCell ref="C290:C291"/>
    <mergeCell ref="D290:D291"/>
    <mergeCell ref="I290:I291"/>
    <mergeCell ref="I226:I227"/>
    <mergeCell ref="A258:A259"/>
    <mergeCell ref="B258:B259"/>
    <mergeCell ref="C258:C259"/>
    <mergeCell ref="D258:D259"/>
    <mergeCell ref="I258:I259"/>
    <mergeCell ref="E226:F226"/>
    <mergeCell ref="G226:H226"/>
    <mergeCell ref="B162:B163"/>
    <mergeCell ref="A162:A163"/>
    <mergeCell ref="C162:C163"/>
    <mergeCell ref="D162:D163"/>
    <mergeCell ref="I162:I163"/>
    <mergeCell ref="E162:F162"/>
    <mergeCell ref="G162:H162"/>
    <mergeCell ref="J98:J99"/>
    <mergeCell ref="A130:A131"/>
    <mergeCell ref="B130:B131"/>
    <mergeCell ref="C130:C131"/>
    <mergeCell ref="D130:D131"/>
    <mergeCell ref="I130:I131"/>
    <mergeCell ref="J130:J131"/>
    <mergeCell ref="A98:A99"/>
    <mergeCell ref="B98:B99"/>
    <mergeCell ref="C98:C99"/>
    <mergeCell ref="D98:D99"/>
    <mergeCell ref="I98:I99"/>
    <mergeCell ref="E98:F98"/>
    <mergeCell ref="G98:H98"/>
    <mergeCell ref="E130:F130"/>
    <mergeCell ref="G130:H130"/>
    <mergeCell ref="E66:F66"/>
    <mergeCell ref="G66:H66"/>
    <mergeCell ref="A6:A7"/>
    <mergeCell ref="B6:B7"/>
    <mergeCell ref="C6:C7"/>
    <mergeCell ref="D6:D7"/>
    <mergeCell ref="A66:A67"/>
    <mergeCell ref="B66:B67"/>
    <mergeCell ref="C66:C67"/>
    <mergeCell ref="D66:D67"/>
    <mergeCell ref="A34:A35"/>
    <mergeCell ref="B34:B35"/>
    <mergeCell ref="C34:C35"/>
    <mergeCell ref="D34:D35"/>
    <mergeCell ref="I1:J1"/>
    <mergeCell ref="I285:J285"/>
    <mergeCell ref="I349:J349"/>
    <mergeCell ref="I443:J443"/>
    <mergeCell ref="I412:J412"/>
    <mergeCell ref="I381:J381"/>
    <mergeCell ref="I317:J317"/>
    <mergeCell ref="I253:J253"/>
    <mergeCell ref="I221:J221"/>
    <mergeCell ref="I189:J189"/>
    <mergeCell ref="I157:J157"/>
    <mergeCell ref="I93:J93"/>
    <mergeCell ref="I6:I7"/>
    <mergeCell ref="J6:J7"/>
    <mergeCell ref="I66:I67"/>
    <mergeCell ref="J66:J67"/>
    <mergeCell ref="I34:I35"/>
    <mergeCell ref="J34:J35"/>
    <mergeCell ref="I61:J61"/>
    <mergeCell ref="I29:J29"/>
    <mergeCell ref="J162:J163"/>
    <mergeCell ref="J194:J195"/>
    <mergeCell ref="J226:J227"/>
    <mergeCell ref="J258:J259"/>
  </mergeCells>
  <pageMargins left="0" right="0" top="0.15748031496063" bottom="0.15748031496063" header="0" footer="0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topLeftCell="B1" zoomScaleNormal="100" workbookViewId="0">
      <selection activeCell="B24" sqref="B24:E35"/>
    </sheetView>
  </sheetViews>
  <sheetFormatPr defaultRowHeight="24" x14ac:dyDescent="0.5"/>
  <cols>
    <col min="1" max="1" width="7.42578125" style="190" customWidth="1"/>
    <col min="2" max="2" width="43" style="190" customWidth="1"/>
    <col min="3" max="3" width="14.42578125" style="190" customWidth="1"/>
    <col min="4" max="4" width="11.28515625" style="190" customWidth="1"/>
    <col min="5" max="5" width="16.5703125" style="190" customWidth="1"/>
    <col min="6" max="6" width="17.5703125" style="190" customWidth="1"/>
    <col min="7" max="7" width="16.42578125" style="190" customWidth="1"/>
    <col min="8" max="8" width="9.140625" style="190"/>
    <col min="9" max="13" width="14.5703125" style="190" customWidth="1"/>
    <col min="14" max="252" width="9.140625" style="190"/>
    <col min="253" max="253" width="7.42578125" style="190" customWidth="1"/>
    <col min="254" max="254" width="32.28515625" style="190" customWidth="1"/>
    <col min="255" max="255" width="12.140625" style="190" customWidth="1"/>
    <col min="256" max="256" width="13" style="190" customWidth="1"/>
    <col min="257" max="257" width="20.85546875" style="190" customWidth="1"/>
    <col min="258" max="258" width="14.5703125" style="190" customWidth="1"/>
    <col min="259" max="259" width="9.140625" style="190"/>
    <col min="260" max="260" width="22.85546875" style="190" customWidth="1"/>
    <col min="261" max="261" width="16.140625" style="190" customWidth="1"/>
    <col min="262" max="262" width="14.28515625" style="190" customWidth="1"/>
    <col min="263" max="508" width="9.140625" style="190"/>
    <col min="509" max="509" width="7.42578125" style="190" customWidth="1"/>
    <col min="510" max="510" width="32.28515625" style="190" customWidth="1"/>
    <col min="511" max="511" width="12.140625" style="190" customWidth="1"/>
    <col min="512" max="512" width="13" style="190" customWidth="1"/>
    <col min="513" max="513" width="20.85546875" style="190" customWidth="1"/>
    <col min="514" max="514" width="14.5703125" style="190" customWidth="1"/>
    <col min="515" max="515" width="9.140625" style="190"/>
    <col min="516" max="516" width="22.85546875" style="190" customWidth="1"/>
    <col min="517" max="517" width="16.140625" style="190" customWidth="1"/>
    <col min="518" max="518" width="14.28515625" style="190" customWidth="1"/>
    <col min="519" max="764" width="9.140625" style="190"/>
    <col min="765" max="765" width="7.42578125" style="190" customWidth="1"/>
    <col min="766" max="766" width="32.28515625" style="190" customWidth="1"/>
    <col min="767" max="767" width="12.140625" style="190" customWidth="1"/>
    <col min="768" max="768" width="13" style="190" customWidth="1"/>
    <col min="769" max="769" width="20.85546875" style="190" customWidth="1"/>
    <col min="770" max="770" width="14.5703125" style="190" customWidth="1"/>
    <col min="771" max="771" width="9.140625" style="190"/>
    <col min="772" max="772" width="22.85546875" style="190" customWidth="1"/>
    <col min="773" max="773" width="16.140625" style="190" customWidth="1"/>
    <col min="774" max="774" width="14.28515625" style="190" customWidth="1"/>
    <col min="775" max="1020" width="9.140625" style="190"/>
    <col min="1021" max="1021" width="7.42578125" style="190" customWidth="1"/>
    <col min="1022" max="1022" width="32.28515625" style="190" customWidth="1"/>
    <col min="1023" max="1023" width="12.140625" style="190" customWidth="1"/>
    <col min="1024" max="1024" width="13" style="190" customWidth="1"/>
    <col min="1025" max="1025" width="20.85546875" style="190" customWidth="1"/>
    <col min="1026" max="1026" width="14.5703125" style="190" customWidth="1"/>
    <col min="1027" max="1027" width="9.140625" style="190"/>
    <col min="1028" max="1028" width="22.85546875" style="190" customWidth="1"/>
    <col min="1029" max="1029" width="16.140625" style="190" customWidth="1"/>
    <col min="1030" max="1030" width="14.28515625" style="190" customWidth="1"/>
    <col min="1031" max="1276" width="9.140625" style="190"/>
    <col min="1277" max="1277" width="7.42578125" style="190" customWidth="1"/>
    <col min="1278" max="1278" width="32.28515625" style="190" customWidth="1"/>
    <col min="1279" max="1279" width="12.140625" style="190" customWidth="1"/>
    <col min="1280" max="1280" width="13" style="190" customWidth="1"/>
    <col min="1281" max="1281" width="20.85546875" style="190" customWidth="1"/>
    <col min="1282" max="1282" width="14.5703125" style="190" customWidth="1"/>
    <col min="1283" max="1283" width="9.140625" style="190"/>
    <col min="1284" max="1284" width="22.85546875" style="190" customWidth="1"/>
    <col min="1285" max="1285" width="16.140625" style="190" customWidth="1"/>
    <col min="1286" max="1286" width="14.28515625" style="190" customWidth="1"/>
    <col min="1287" max="1532" width="9.140625" style="190"/>
    <col min="1533" max="1533" width="7.42578125" style="190" customWidth="1"/>
    <col min="1534" max="1534" width="32.28515625" style="190" customWidth="1"/>
    <col min="1535" max="1535" width="12.140625" style="190" customWidth="1"/>
    <col min="1536" max="1536" width="13" style="190" customWidth="1"/>
    <col min="1537" max="1537" width="20.85546875" style="190" customWidth="1"/>
    <col min="1538" max="1538" width="14.5703125" style="190" customWidth="1"/>
    <col min="1539" max="1539" width="9.140625" style="190"/>
    <col min="1540" max="1540" width="22.85546875" style="190" customWidth="1"/>
    <col min="1541" max="1541" width="16.140625" style="190" customWidth="1"/>
    <col min="1542" max="1542" width="14.28515625" style="190" customWidth="1"/>
    <col min="1543" max="1788" width="9.140625" style="190"/>
    <col min="1789" max="1789" width="7.42578125" style="190" customWidth="1"/>
    <col min="1790" max="1790" width="32.28515625" style="190" customWidth="1"/>
    <col min="1791" max="1791" width="12.140625" style="190" customWidth="1"/>
    <col min="1792" max="1792" width="13" style="190" customWidth="1"/>
    <col min="1793" max="1793" width="20.85546875" style="190" customWidth="1"/>
    <col min="1794" max="1794" width="14.5703125" style="190" customWidth="1"/>
    <col min="1795" max="1795" width="9.140625" style="190"/>
    <col min="1796" max="1796" width="22.85546875" style="190" customWidth="1"/>
    <col min="1797" max="1797" width="16.140625" style="190" customWidth="1"/>
    <col min="1798" max="1798" width="14.28515625" style="190" customWidth="1"/>
    <col min="1799" max="2044" width="9.140625" style="190"/>
    <col min="2045" max="2045" width="7.42578125" style="190" customWidth="1"/>
    <col min="2046" max="2046" width="32.28515625" style="190" customWidth="1"/>
    <col min="2047" max="2047" width="12.140625" style="190" customWidth="1"/>
    <col min="2048" max="2048" width="13" style="190" customWidth="1"/>
    <col min="2049" max="2049" width="20.85546875" style="190" customWidth="1"/>
    <col min="2050" max="2050" width="14.5703125" style="190" customWidth="1"/>
    <col min="2051" max="2051" width="9.140625" style="190"/>
    <col min="2052" max="2052" width="22.85546875" style="190" customWidth="1"/>
    <col min="2053" max="2053" width="16.140625" style="190" customWidth="1"/>
    <col min="2054" max="2054" width="14.28515625" style="190" customWidth="1"/>
    <col min="2055" max="2300" width="9.140625" style="190"/>
    <col min="2301" max="2301" width="7.42578125" style="190" customWidth="1"/>
    <col min="2302" max="2302" width="32.28515625" style="190" customWidth="1"/>
    <col min="2303" max="2303" width="12.140625" style="190" customWidth="1"/>
    <col min="2304" max="2304" width="13" style="190" customWidth="1"/>
    <col min="2305" max="2305" width="20.85546875" style="190" customWidth="1"/>
    <col min="2306" max="2306" width="14.5703125" style="190" customWidth="1"/>
    <col min="2307" max="2307" width="9.140625" style="190"/>
    <col min="2308" max="2308" width="22.85546875" style="190" customWidth="1"/>
    <col min="2309" max="2309" width="16.140625" style="190" customWidth="1"/>
    <col min="2310" max="2310" width="14.28515625" style="190" customWidth="1"/>
    <col min="2311" max="2556" width="9.140625" style="190"/>
    <col min="2557" max="2557" width="7.42578125" style="190" customWidth="1"/>
    <col min="2558" max="2558" width="32.28515625" style="190" customWidth="1"/>
    <col min="2559" max="2559" width="12.140625" style="190" customWidth="1"/>
    <col min="2560" max="2560" width="13" style="190" customWidth="1"/>
    <col min="2561" max="2561" width="20.85546875" style="190" customWidth="1"/>
    <col min="2562" max="2562" width="14.5703125" style="190" customWidth="1"/>
    <col min="2563" max="2563" width="9.140625" style="190"/>
    <col min="2564" max="2564" width="22.85546875" style="190" customWidth="1"/>
    <col min="2565" max="2565" width="16.140625" style="190" customWidth="1"/>
    <col min="2566" max="2566" width="14.28515625" style="190" customWidth="1"/>
    <col min="2567" max="2812" width="9.140625" style="190"/>
    <col min="2813" max="2813" width="7.42578125" style="190" customWidth="1"/>
    <col min="2814" max="2814" width="32.28515625" style="190" customWidth="1"/>
    <col min="2815" max="2815" width="12.140625" style="190" customWidth="1"/>
    <col min="2816" max="2816" width="13" style="190" customWidth="1"/>
    <col min="2817" max="2817" width="20.85546875" style="190" customWidth="1"/>
    <col min="2818" max="2818" width="14.5703125" style="190" customWidth="1"/>
    <col min="2819" max="2819" width="9.140625" style="190"/>
    <col min="2820" max="2820" width="22.85546875" style="190" customWidth="1"/>
    <col min="2821" max="2821" width="16.140625" style="190" customWidth="1"/>
    <col min="2822" max="2822" width="14.28515625" style="190" customWidth="1"/>
    <col min="2823" max="3068" width="9.140625" style="190"/>
    <col min="3069" max="3069" width="7.42578125" style="190" customWidth="1"/>
    <col min="3070" max="3070" width="32.28515625" style="190" customWidth="1"/>
    <col min="3071" max="3071" width="12.140625" style="190" customWidth="1"/>
    <col min="3072" max="3072" width="13" style="190" customWidth="1"/>
    <col min="3073" max="3073" width="20.85546875" style="190" customWidth="1"/>
    <col min="3074" max="3074" width="14.5703125" style="190" customWidth="1"/>
    <col min="3075" max="3075" width="9.140625" style="190"/>
    <col min="3076" max="3076" width="22.85546875" style="190" customWidth="1"/>
    <col min="3077" max="3077" width="16.140625" style="190" customWidth="1"/>
    <col min="3078" max="3078" width="14.28515625" style="190" customWidth="1"/>
    <col min="3079" max="3324" width="9.140625" style="190"/>
    <col min="3325" max="3325" width="7.42578125" style="190" customWidth="1"/>
    <col min="3326" max="3326" width="32.28515625" style="190" customWidth="1"/>
    <col min="3327" max="3327" width="12.140625" style="190" customWidth="1"/>
    <col min="3328" max="3328" width="13" style="190" customWidth="1"/>
    <col min="3329" max="3329" width="20.85546875" style="190" customWidth="1"/>
    <col min="3330" max="3330" width="14.5703125" style="190" customWidth="1"/>
    <col min="3331" max="3331" width="9.140625" style="190"/>
    <col min="3332" max="3332" width="22.85546875" style="190" customWidth="1"/>
    <col min="3333" max="3333" width="16.140625" style="190" customWidth="1"/>
    <col min="3334" max="3334" width="14.28515625" style="190" customWidth="1"/>
    <col min="3335" max="3580" width="9.140625" style="190"/>
    <col min="3581" max="3581" width="7.42578125" style="190" customWidth="1"/>
    <col min="3582" max="3582" width="32.28515625" style="190" customWidth="1"/>
    <col min="3583" max="3583" width="12.140625" style="190" customWidth="1"/>
    <col min="3584" max="3584" width="13" style="190" customWidth="1"/>
    <col min="3585" max="3585" width="20.85546875" style="190" customWidth="1"/>
    <col min="3586" max="3586" width="14.5703125" style="190" customWidth="1"/>
    <col min="3587" max="3587" width="9.140625" style="190"/>
    <col min="3588" max="3588" width="22.85546875" style="190" customWidth="1"/>
    <col min="3589" max="3589" width="16.140625" style="190" customWidth="1"/>
    <col min="3590" max="3590" width="14.28515625" style="190" customWidth="1"/>
    <col min="3591" max="3836" width="9.140625" style="190"/>
    <col min="3837" max="3837" width="7.42578125" style="190" customWidth="1"/>
    <col min="3838" max="3838" width="32.28515625" style="190" customWidth="1"/>
    <col min="3839" max="3839" width="12.140625" style="190" customWidth="1"/>
    <col min="3840" max="3840" width="13" style="190" customWidth="1"/>
    <col min="3841" max="3841" width="20.85546875" style="190" customWidth="1"/>
    <col min="3842" max="3842" width="14.5703125" style="190" customWidth="1"/>
    <col min="3843" max="3843" width="9.140625" style="190"/>
    <col min="3844" max="3844" width="22.85546875" style="190" customWidth="1"/>
    <col min="3845" max="3845" width="16.140625" style="190" customWidth="1"/>
    <col min="3846" max="3846" width="14.28515625" style="190" customWidth="1"/>
    <col min="3847" max="4092" width="9.140625" style="190"/>
    <col min="4093" max="4093" width="7.42578125" style="190" customWidth="1"/>
    <col min="4094" max="4094" width="32.28515625" style="190" customWidth="1"/>
    <col min="4095" max="4095" width="12.140625" style="190" customWidth="1"/>
    <col min="4096" max="4096" width="13" style="190" customWidth="1"/>
    <col min="4097" max="4097" width="20.85546875" style="190" customWidth="1"/>
    <col min="4098" max="4098" width="14.5703125" style="190" customWidth="1"/>
    <col min="4099" max="4099" width="9.140625" style="190"/>
    <col min="4100" max="4100" width="22.85546875" style="190" customWidth="1"/>
    <col min="4101" max="4101" width="16.140625" style="190" customWidth="1"/>
    <col min="4102" max="4102" width="14.28515625" style="190" customWidth="1"/>
    <col min="4103" max="4348" width="9.140625" style="190"/>
    <col min="4349" max="4349" width="7.42578125" style="190" customWidth="1"/>
    <col min="4350" max="4350" width="32.28515625" style="190" customWidth="1"/>
    <col min="4351" max="4351" width="12.140625" style="190" customWidth="1"/>
    <col min="4352" max="4352" width="13" style="190" customWidth="1"/>
    <col min="4353" max="4353" width="20.85546875" style="190" customWidth="1"/>
    <col min="4354" max="4354" width="14.5703125" style="190" customWidth="1"/>
    <col min="4355" max="4355" width="9.140625" style="190"/>
    <col min="4356" max="4356" width="22.85546875" style="190" customWidth="1"/>
    <col min="4357" max="4357" width="16.140625" style="190" customWidth="1"/>
    <col min="4358" max="4358" width="14.28515625" style="190" customWidth="1"/>
    <col min="4359" max="4604" width="9.140625" style="190"/>
    <col min="4605" max="4605" width="7.42578125" style="190" customWidth="1"/>
    <col min="4606" max="4606" width="32.28515625" style="190" customWidth="1"/>
    <col min="4607" max="4607" width="12.140625" style="190" customWidth="1"/>
    <col min="4608" max="4608" width="13" style="190" customWidth="1"/>
    <col min="4609" max="4609" width="20.85546875" style="190" customWidth="1"/>
    <col min="4610" max="4610" width="14.5703125" style="190" customWidth="1"/>
    <col min="4611" max="4611" width="9.140625" style="190"/>
    <col min="4612" max="4612" width="22.85546875" style="190" customWidth="1"/>
    <col min="4613" max="4613" width="16.140625" style="190" customWidth="1"/>
    <col min="4614" max="4614" width="14.28515625" style="190" customWidth="1"/>
    <col min="4615" max="4860" width="9.140625" style="190"/>
    <col min="4861" max="4861" width="7.42578125" style="190" customWidth="1"/>
    <col min="4862" max="4862" width="32.28515625" style="190" customWidth="1"/>
    <col min="4863" max="4863" width="12.140625" style="190" customWidth="1"/>
    <col min="4864" max="4864" width="13" style="190" customWidth="1"/>
    <col min="4865" max="4865" width="20.85546875" style="190" customWidth="1"/>
    <col min="4866" max="4866" width="14.5703125" style="190" customWidth="1"/>
    <col min="4867" max="4867" width="9.140625" style="190"/>
    <col min="4868" max="4868" width="22.85546875" style="190" customWidth="1"/>
    <col min="4869" max="4869" width="16.140625" style="190" customWidth="1"/>
    <col min="4870" max="4870" width="14.28515625" style="190" customWidth="1"/>
    <col min="4871" max="5116" width="9.140625" style="190"/>
    <col min="5117" max="5117" width="7.42578125" style="190" customWidth="1"/>
    <col min="5118" max="5118" width="32.28515625" style="190" customWidth="1"/>
    <col min="5119" max="5119" width="12.140625" style="190" customWidth="1"/>
    <col min="5120" max="5120" width="13" style="190" customWidth="1"/>
    <col min="5121" max="5121" width="20.85546875" style="190" customWidth="1"/>
    <col min="5122" max="5122" width="14.5703125" style="190" customWidth="1"/>
    <col min="5123" max="5123" width="9.140625" style="190"/>
    <col min="5124" max="5124" width="22.85546875" style="190" customWidth="1"/>
    <col min="5125" max="5125" width="16.140625" style="190" customWidth="1"/>
    <col min="5126" max="5126" width="14.28515625" style="190" customWidth="1"/>
    <col min="5127" max="5372" width="9.140625" style="190"/>
    <col min="5373" max="5373" width="7.42578125" style="190" customWidth="1"/>
    <col min="5374" max="5374" width="32.28515625" style="190" customWidth="1"/>
    <col min="5375" max="5375" width="12.140625" style="190" customWidth="1"/>
    <col min="5376" max="5376" width="13" style="190" customWidth="1"/>
    <col min="5377" max="5377" width="20.85546875" style="190" customWidth="1"/>
    <col min="5378" max="5378" width="14.5703125" style="190" customWidth="1"/>
    <col min="5379" max="5379" width="9.140625" style="190"/>
    <col min="5380" max="5380" width="22.85546875" style="190" customWidth="1"/>
    <col min="5381" max="5381" width="16.140625" style="190" customWidth="1"/>
    <col min="5382" max="5382" width="14.28515625" style="190" customWidth="1"/>
    <col min="5383" max="5628" width="9.140625" style="190"/>
    <col min="5629" max="5629" width="7.42578125" style="190" customWidth="1"/>
    <col min="5630" max="5630" width="32.28515625" style="190" customWidth="1"/>
    <col min="5631" max="5631" width="12.140625" style="190" customWidth="1"/>
    <col min="5632" max="5632" width="13" style="190" customWidth="1"/>
    <col min="5633" max="5633" width="20.85546875" style="190" customWidth="1"/>
    <col min="5634" max="5634" width="14.5703125" style="190" customWidth="1"/>
    <col min="5635" max="5635" width="9.140625" style="190"/>
    <col min="5636" max="5636" width="22.85546875" style="190" customWidth="1"/>
    <col min="5637" max="5637" width="16.140625" style="190" customWidth="1"/>
    <col min="5638" max="5638" width="14.28515625" style="190" customWidth="1"/>
    <col min="5639" max="5884" width="9.140625" style="190"/>
    <col min="5885" max="5885" width="7.42578125" style="190" customWidth="1"/>
    <col min="5886" max="5886" width="32.28515625" style="190" customWidth="1"/>
    <col min="5887" max="5887" width="12.140625" style="190" customWidth="1"/>
    <col min="5888" max="5888" width="13" style="190" customWidth="1"/>
    <col min="5889" max="5889" width="20.85546875" style="190" customWidth="1"/>
    <col min="5890" max="5890" width="14.5703125" style="190" customWidth="1"/>
    <col min="5891" max="5891" width="9.140625" style="190"/>
    <col min="5892" max="5892" width="22.85546875" style="190" customWidth="1"/>
    <col min="5893" max="5893" width="16.140625" style="190" customWidth="1"/>
    <col min="5894" max="5894" width="14.28515625" style="190" customWidth="1"/>
    <col min="5895" max="6140" width="9.140625" style="190"/>
    <col min="6141" max="6141" width="7.42578125" style="190" customWidth="1"/>
    <col min="6142" max="6142" width="32.28515625" style="190" customWidth="1"/>
    <col min="6143" max="6143" width="12.140625" style="190" customWidth="1"/>
    <col min="6144" max="6144" width="13" style="190" customWidth="1"/>
    <col min="6145" max="6145" width="20.85546875" style="190" customWidth="1"/>
    <col min="6146" max="6146" width="14.5703125" style="190" customWidth="1"/>
    <col min="6147" max="6147" width="9.140625" style="190"/>
    <col min="6148" max="6148" width="22.85546875" style="190" customWidth="1"/>
    <col min="6149" max="6149" width="16.140625" style="190" customWidth="1"/>
    <col min="6150" max="6150" width="14.28515625" style="190" customWidth="1"/>
    <col min="6151" max="6396" width="9.140625" style="190"/>
    <col min="6397" max="6397" width="7.42578125" style="190" customWidth="1"/>
    <col min="6398" max="6398" width="32.28515625" style="190" customWidth="1"/>
    <col min="6399" max="6399" width="12.140625" style="190" customWidth="1"/>
    <col min="6400" max="6400" width="13" style="190" customWidth="1"/>
    <col min="6401" max="6401" width="20.85546875" style="190" customWidth="1"/>
    <col min="6402" max="6402" width="14.5703125" style="190" customWidth="1"/>
    <col min="6403" max="6403" width="9.140625" style="190"/>
    <col min="6404" max="6404" width="22.85546875" style="190" customWidth="1"/>
    <col min="6405" max="6405" width="16.140625" style="190" customWidth="1"/>
    <col min="6406" max="6406" width="14.28515625" style="190" customWidth="1"/>
    <col min="6407" max="6652" width="9.140625" style="190"/>
    <col min="6653" max="6653" width="7.42578125" style="190" customWidth="1"/>
    <col min="6654" max="6654" width="32.28515625" style="190" customWidth="1"/>
    <col min="6655" max="6655" width="12.140625" style="190" customWidth="1"/>
    <col min="6656" max="6656" width="13" style="190" customWidth="1"/>
    <col min="6657" max="6657" width="20.85546875" style="190" customWidth="1"/>
    <col min="6658" max="6658" width="14.5703125" style="190" customWidth="1"/>
    <col min="6659" max="6659" width="9.140625" style="190"/>
    <col min="6660" max="6660" width="22.85546875" style="190" customWidth="1"/>
    <col min="6661" max="6661" width="16.140625" style="190" customWidth="1"/>
    <col min="6662" max="6662" width="14.28515625" style="190" customWidth="1"/>
    <col min="6663" max="6908" width="9.140625" style="190"/>
    <col min="6909" max="6909" width="7.42578125" style="190" customWidth="1"/>
    <col min="6910" max="6910" width="32.28515625" style="190" customWidth="1"/>
    <col min="6911" max="6911" width="12.140625" style="190" customWidth="1"/>
    <col min="6912" max="6912" width="13" style="190" customWidth="1"/>
    <col min="6913" max="6913" width="20.85546875" style="190" customWidth="1"/>
    <col min="6914" max="6914" width="14.5703125" style="190" customWidth="1"/>
    <col min="6915" max="6915" width="9.140625" style="190"/>
    <col min="6916" max="6916" width="22.85546875" style="190" customWidth="1"/>
    <col min="6917" max="6917" width="16.140625" style="190" customWidth="1"/>
    <col min="6918" max="6918" width="14.28515625" style="190" customWidth="1"/>
    <col min="6919" max="7164" width="9.140625" style="190"/>
    <col min="7165" max="7165" width="7.42578125" style="190" customWidth="1"/>
    <col min="7166" max="7166" width="32.28515625" style="190" customWidth="1"/>
    <col min="7167" max="7167" width="12.140625" style="190" customWidth="1"/>
    <col min="7168" max="7168" width="13" style="190" customWidth="1"/>
    <col min="7169" max="7169" width="20.85546875" style="190" customWidth="1"/>
    <col min="7170" max="7170" width="14.5703125" style="190" customWidth="1"/>
    <col min="7171" max="7171" width="9.140625" style="190"/>
    <col min="7172" max="7172" width="22.85546875" style="190" customWidth="1"/>
    <col min="7173" max="7173" width="16.140625" style="190" customWidth="1"/>
    <col min="7174" max="7174" width="14.28515625" style="190" customWidth="1"/>
    <col min="7175" max="7420" width="9.140625" style="190"/>
    <col min="7421" max="7421" width="7.42578125" style="190" customWidth="1"/>
    <col min="7422" max="7422" width="32.28515625" style="190" customWidth="1"/>
    <col min="7423" max="7423" width="12.140625" style="190" customWidth="1"/>
    <col min="7424" max="7424" width="13" style="190" customWidth="1"/>
    <col min="7425" max="7425" width="20.85546875" style="190" customWidth="1"/>
    <col min="7426" max="7426" width="14.5703125" style="190" customWidth="1"/>
    <col min="7427" max="7427" width="9.140625" style="190"/>
    <col min="7428" max="7428" width="22.85546875" style="190" customWidth="1"/>
    <col min="7429" max="7429" width="16.140625" style="190" customWidth="1"/>
    <col min="7430" max="7430" width="14.28515625" style="190" customWidth="1"/>
    <col min="7431" max="7676" width="9.140625" style="190"/>
    <col min="7677" max="7677" width="7.42578125" style="190" customWidth="1"/>
    <col min="7678" max="7678" width="32.28515625" style="190" customWidth="1"/>
    <col min="7679" max="7679" width="12.140625" style="190" customWidth="1"/>
    <col min="7680" max="7680" width="13" style="190" customWidth="1"/>
    <col min="7681" max="7681" width="20.85546875" style="190" customWidth="1"/>
    <col min="7682" max="7682" width="14.5703125" style="190" customWidth="1"/>
    <col min="7683" max="7683" width="9.140625" style="190"/>
    <col min="7684" max="7684" width="22.85546875" style="190" customWidth="1"/>
    <col min="7685" max="7685" width="16.140625" style="190" customWidth="1"/>
    <col min="7686" max="7686" width="14.28515625" style="190" customWidth="1"/>
    <col min="7687" max="7932" width="9.140625" style="190"/>
    <col min="7933" max="7933" width="7.42578125" style="190" customWidth="1"/>
    <col min="7934" max="7934" width="32.28515625" style="190" customWidth="1"/>
    <col min="7935" max="7935" width="12.140625" style="190" customWidth="1"/>
    <col min="7936" max="7936" width="13" style="190" customWidth="1"/>
    <col min="7937" max="7937" width="20.85546875" style="190" customWidth="1"/>
    <col min="7938" max="7938" width="14.5703125" style="190" customWidth="1"/>
    <col min="7939" max="7939" width="9.140625" style="190"/>
    <col min="7940" max="7940" width="22.85546875" style="190" customWidth="1"/>
    <col min="7941" max="7941" width="16.140625" style="190" customWidth="1"/>
    <col min="7942" max="7942" width="14.28515625" style="190" customWidth="1"/>
    <col min="7943" max="8188" width="9.140625" style="190"/>
    <col min="8189" max="8189" width="7.42578125" style="190" customWidth="1"/>
    <col min="8190" max="8190" width="32.28515625" style="190" customWidth="1"/>
    <col min="8191" max="8191" width="12.140625" style="190" customWidth="1"/>
    <col min="8192" max="8192" width="13" style="190" customWidth="1"/>
    <col min="8193" max="8193" width="20.85546875" style="190" customWidth="1"/>
    <col min="8194" max="8194" width="14.5703125" style="190" customWidth="1"/>
    <col min="8195" max="8195" width="9.140625" style="190"/>
    <col min="8196" max="8196" width="22.85546875" style="190" customWidth="1"/>
    <col min="8197" max="8197" width="16.140625" style="190" customWidth="1"/>
    <col min="8198" max="8198" width="14.28515625" style="190" customWidth="1"/>
    <col min="8199" max="8444" width="9.140625" style="190"/>
    <col min="8445" max="8445" width="7.42578125" style="190" customWidth="1"/>
    <col min="8446" max="8446" width="32.28515625" style="190" customWidth="1"/>
    <col min="8447" max="8447" width="12.140625" style="190" customWidth="1"/>
    <col min="8448" max="8448" width="13" style="190" customWidth="1"/>
    <col min="8449" max="8449" width="20.85546875" style="190" customWidth="1"/>
    <col min="8450" max="8450" width="14.5703125" style="190" customWidth="1"/>
    <col min="8451" max="8451" width="9.140625" style="190"/>
    <col min="8452" max="8452" width="22.85546875" style="190" customWidth="1"/>
    <col min="8453" max="8453" width="16.140625" style="190" customWidth="1"/>
    <col min="8454" max="8454" width="14.28515625" style="190" customWidth="1"/>
    <col min="8455" max="8700" width="9.140625" style="190"/>
    <col min="8701" max="8701" width="7.42578125" style="190" customWidth="1"/>
    <col min="8702" max="8702" width="32.28515625" style="190" customWidth="1"/>
    <col min="8703" max="8703" width="12.140625" style="190" customWidth="1"/>
    <col min="8704" max="8704" width="13" style="190" customWidth="1"/>
    <col min="8705" max="8705" width="20.85546875" style="190" customWidth="1"/>
    <col min="8706" max="8706" width="14.5703125" style="190" customWidth="1"/>
    <col min="8707" max="8707" width="9.140625" style="190"/>
    <col min="8708" max="8708" width="22.85546875" style="190" customWidth="1"/>
    <col min="8709" max="8709" width="16.140625" style="190" customWidth="1"/>
    <col min="8710" max="8710" width="14.28515625" style="190" customWidth="1"/>
    <col min="8711" max="8956" width="9.140625" style="190"/>
    <col min="8957" max="8957" width="7.42578125" style="190" customWidth="1"/>
    <col min="8958" max="8958" width="32.28515625" style="190" customWidth="1"/>
    <col min="8959" max="8959" width="12.140625" style="190" customWidth="1"/>
    <col min="8960" max="8960" width="13" style="190" customWidth="1"/>
    <col min="8961" max="8961" width="20.85546875" style="190" customWidth="1"/>
    <col min="8962" max="8962" width="14.5703125" style="190" customWidth="1"/>
    <col min="8963" max="8963" width="9.140625" style="190"/>
    <col min="8964" max="8964" width="22.85546875" style="190" customWidth="1"/>
    <col min="8965" max="8965" width="16.140625" style="190" customWidth="1"/>
    <col min="8966" max="8966" width="14.28515625" style="190" customWidth="1"/>
    <col min="8967" max="9212" width="9.140625" style="190"/>
    <col min="9213" max="9213" width="7.42578125" style="190" customWidth="1"/>
    <col min="9214" max="9214" width="32.28515625" style="190" customWidth="1"/>
    <col min="9215" max="9215" width="12.140625" style="190" customWidth="1"/>
    <col min="9216" max="9216" width="13" style="190" customWidth="1"/>
    <col min="9217" max="9217" width="20.85546875" style="190" customWidth="1"/>
    <col min="9218" max="9218" width="14.5703125" style="190" customWidth="1"/>
    <col min="9219" max="9219" width="9.140625" style="190"/>
    <col min="9220" max="9220" width="22.85546875" style="190" customWidth="1"/>
    <col min="9221" max="9221" width="16.140625" style="190" customWidth="1"/>
    <col min="9222" max="9222" width="14.28515625" style="190" customWidth="1"/>
    <col min="9223" max="9468" width="9.140625" style="190"/>
    <col min="9469" max="9469" width="7.42578125" style="190" customWidth="1"/>
    <col min="9470" max="9470" width="32.28515625" style="190" customWidth="1"/>
    <col min="9471" max="9471" width="12.140625" style="190" customWidth="1"/>
    <col min="9472" max="9472" width="13" style="190" customWidth="1"/>
    <col min="9473" max="9473" width="20.85546875" style="190" customWidth="1"/>
    <col min="9474" max="9474" width="14.5703125" style="190" customWidth="1"/>
    <col min="9475" max="9475" width="9.140625" style="190"/>
    <col min="9476" max="9476" width="22.85546875" style="190" customWidth="1"/>
    <col min="9477" max="9477" width="16.140625" style="190" customWidth="1"/>
    <col min="9478" max="9478" width="14.28515625" style="190" customWidth="1"/>
    <col min="9479" max="9724" width="9.140625" style="190"/>
    <col min="9725" max="9725" width="7.42578125" style="190" customWidth="1"/>
    <col min="9726" max="9726" width="32.28515625" style="190" customWidth="1"/>
    <col min="9727" max="9727" width="12.140625" style="190" customWidth="1"/>
    <col min="9728" max="9728" width="13" style="190" customWidth="1"/>
    <col min="9729" max="9729" width="20.85546875" style="190" customWidth="1"/>
    <col min="9730" max="9730" width="14.5703125" style="190" customWidth="1"/>
    <col min="9731" max="9731" width="9.140625" style="190"/>
    <col min="9732" max="9732" width="22.85546875" style="190" customWidth="1"/>
    <col min="9733" max="9733" width="16.140625" style="190" customWidth="1"/>
    <col min="9734" max="9734" width="14.28515625" style="190" customWidth="1"/>
    <col min="9735" max="9980" width="9.140625" style="190"/>
    <col min="9981" max="9981" width="7.42578125" style="190" customWidth="1"/>
    <col min="9982" max="9982" width="32.28515625" style="190" customWidth="1"/>
    <col min="9983" max="9983" width="12.140625" style="190" customWidth="1"/>
    <col min="9984" max="9984" width="13" style="190" customWidth="1"/>
    <col min="9985" max="9985" width="20.85546875" style="190" customWidth="1"/>
    <col min="9986" max="9986" width="14.5703125" style="190" customWidth="1"/>
    <col min="9987" max="9987" width="9.140625" style="190"/>
    <col min="9988" max="9988" width="22.85546875" style="190" customWidth="1"/>
    <col min="9989" max="9989" width="16.140625" style="190" customWidth="1"/>
    <col min="9990" max="9990" width="14.28515625" style="190" customWidth="1"/>
    <col min="9991" max="10236" width="9.140625" style="190"/>
    <col min="10237" max="10237" width="7.42578125" style="190" customWidth="1"/>
    <col min="10238" max="10238" width="32.28515625" style="190" customWidth="1"/>
    <col min="10239" max="10239" width="12.140625" style="190" customWidth="1"/>
    <col min="10240" max="10240" width="13" style="190" customWidth="1"/>
    <col min="10241" max="10241" width="20.85546875" style="190" customWidth="1"/>
    <col min="10242" max="10242" width="14.5703125" style="190" customWidth="1"/>
    <col min="10243" max="10243" width="9.140625" style="190"/>
    <col min="10244" max="10244" width="22.85546875" style="190" customWidth="1"/>
    <col min="10245" max="10245" width="16.140625" style="190" customWidth="1"/>
    <col min="10246" max="10246" width="14.28515625" style="190" customWidth="1"/>
    <col min="10247" max="10492" width="9.140625" style="190"/>
    <col min="10493" max="10493" width="7.42578125" style="190" customWidth="1"/>
    <col min="10494" max="10494" width="32.28515625" style="190" customWidth="1"/>
    <col min="10495" max="10495" width="12.140625" style="190" customWidth="1"/>
    <col min="10496" max="10496" width="13" style="190" customWidth="1"/>
    <col min="10497" max="10497" width="20.85546875" style="190" customWidth="1"/>
    <col min="10498" max="10498" width="14.5703125" style="190" customWidth="1"/>
    <col min="10499" max="10499" width="9.140625" style="190"/>
    <col min="10500" max="10500" width="22.85546875" style="190" customWidth="1"/>
    <col min="10501" max="10501" width="16.140625" style="190" customWidth="1"/>
    <col min="10502" max="10502" width="14.28515625" style="190" customWidth="1"/>
    <col min="10503" max="10748" width="9.140625" style="190"/>
    <col min="10749" max="10749" width="7.42578125" style="190" customWidth="1"/>
    <col min="10750" max="10750" width="32.28515625" style="190" customWidth="1"/>
    <col min="10751" max="10751" width="12.140625" style="190" customWidth="1"/>
    <col min="10752" max="10752" width="13" style="190" customWidth="1"/>
    <col min="10753" max="10753" width="20.85546875" style="190" customWidth="1"/>
    <col min="10754" max="10754" width="14.5703125" style="190" customWidth="1"/>
    <col min="10755" max="10755" width="9.140625" style="190"/>
    <col min="10756" max="10756" width="22.85546875" style="190" customWidth="1"/>
    <col min="10757" max="10757" width="16.140625" style="190" customWidth="1"/>
    <col min="10758" max="10758" width="14.28515625" style="190" customWidth="1"/>
    <col min="10759" max="11004" width="9.140625" style="190"/>
    <col min="11005" max="11005" width="7.42578125" style="190" customWidth="1"/>
    <col min="11006" max="11006" width="32.28515625" style="190" customWidth="1"/>
    <col min="11007" max="11007" width="12.140625" style="190" customWidth="1"/>
    <col min="11008" max="11008" width="13" style="190" customWidth="1"/>
    <col min="11009" max="11009" width="20.85546875" style="190" customWidth="1"/>
    <col min="11010" max="11010" width="14.5703125" style="190" customWidth="1"/>
    <col min="11011" max="11011" width="9.140625" style="190"/>
    <col min="11012" max="11012" width="22.85546875" style="190" customWidth="1"/>
    <col min="11013" max="11013" width="16.140625" style="190" customWidth="1"/>
    <col min="11014" max="11014" width="14.28515625" style="190" customWidth="1"/>
    <col min="11015" max="11260" width="9.140625" style="190"/>
    <col min="11261" max="11261" width="7.42578125" style="190" customWidth="1"/>
    <col min="11262" max="11262" width="32.28515625" style="190" customWidth="1"/>
    <col min="11263" max="11263" width="12.140625" style="190" customWidth="1"/>
    <col min="11264" max="11264" width="13" style="190" customWidth="1"/>
    <col min="11265" max="11265" width="20.85546875" style="190" customWidth="1"/>
    <col min="11266" max="11266" width="14.5703125" style="190" customWidth="1"/>
    <col min="11267" max="11267" width="9.140625" style="190"/>
    <col min="11268" max="11268" width="22.85546875" style="190" customWidth="1"/>
    <col min="11269" max="11269" width="16.140625" style="190" customWidth="1"/>
    <col min="11270" max="11270" width="14.28515625" style="190" customWidth="1"/>
    <col min="11271" max="11516" width="9.140625" style="190"/>
    <col min="11517" max="11517" width="7.42578125" style="190" customWidth="1"/>
    <col min="11518" max="11518" width="32.28515625" style="190" customWidth="1"/>
    <col min="11519" max="11519" width="12.140625" style="190" customWidth="1"/>
    <col min="11520" max="11520" width="13" style="190" customWidth="1"/>
    <col min="11521" max="11521" width="20.85546875" style="190" customWidth="1"/>
    <col min="11522" max="11522" width="14.5703125" style="190" customWidth="1"/>
    <col min="11523" max="11523" width="9.140625" style="190"/>
    <col min="11524" max="11524" width="22.85546875" style="190" customWidth="1"/>
    <col min="11525" max="11525" width="16.140625" style="190" customWidth="1"/>
    <col min="11526" max="11526" width="14.28515625" style="190" customWidth="1"/>
    <col min="11527" max="11772" width="9.140625" style="190"/>
    <col min="11773" max="11773" width="7.42578125" style="190" customWidth="1"/>
    <col min="11774" max="11774" width="32.28515625" style="190" customWidth="1"/>
    <col min="11775" max="11775" width="12.140625" style="190" customWidth="1"/>
    <col min="11776" max="11776" width="13" style="190" customWidth="1"/>
    <col min="11777" max="11777" width="20.85546875" style="190" customWidth="1"/>
    <col min="11778" max="11778" width="14.5703125" style="190" customWidth="1"/>
    <col min="11779" max="11779" width="9.140625" style="190"/>
    <col min="11780" max="11780" width="22.85546875" style="190" customWidth="1"/>
    <col min="11781" max="11781" width="16.140625" style="190" customWidth="1"/>
    <col min="11782" max="11782" width="14.28515625" style="190" customWidth="1"/>
    <col min="11783" max="12028" width="9.140625" style="190"/>
    <col min="12029" max="12029" width="7.42578125" style="190" customWidth="1"/>
    <col min="12030" max="12030" width="32.28515625" style="190" customWidth="1"/>
    <col min="12031" max="12031" width="12.140625" style="190" customWidth="1"/>
    <col min="12032" max="12032" width="13" style="190" customWidth="1"/>
    <col min="12033" max="12033" width="20.85546875" style="190" customWidth="1"/>
    <col min="12034" max="12034" width="14.5703125" style="190" customWidth="1"/>
    <col min="12035" max="12035" width="9.140625" style="190"/>
    <col min="12036" max="12036" width="22.85546875" style="190" customWidth="1"/>
    <col min="12037" max="12037" width="16.140625" style="190" customWidth="1"/>
    <col min="12038" max="12038" width="14.28515625" style="190" customWidth="1"/>
    <col min="12039" max="12284" width="9.140625" style="190"/>
    <col min="12285" max="12285" width="7.42578125" style="190" customWidth="1"/>
    <col min="12286" max="12286" width="32.28515625" style="190" customWidth="1"/>
    <col min="12287" max="12287" width="12.140625" style="190" customWidth="1"/>
    <col min="12288" max="12288" width="13" style="190" customWidth="1"/>
    <col min="12289" max="12289" width="20.85546875" style="190" customWidth="1"/>
    <col min="12290" max="12290" width="14.5703125" style="190" customWidth="1"/>
    <col min="12291" max="12291" width="9.140625" style="190"/>
    <col min="12292" max="12292" width="22.85546875" style="190" customWidth="1"/>
    <col min="12293" max="12293" width="16.140625" style="190" customWidth="1"/>
    <col min="12294" max="12294" width="14.28515625" style="190" customWidth="1"/>
    <col min="12295" max="12540" width="9.140625" style="190"/>
    <col min="12541" max="12541" width="7.42578125" style="190" customWidth="1"/>
    <col min="12542" max="12542" width="32.28515625" style="190" customWidth="1"/>
    <col min="12543" max="12543" width="12.140625" style="190" customWidth="1"/>
    <col min="12544" max="12544" width="13" style="190" customWidth="1"/>
    <col min="12545" max="12545" width="20.85546875" style="190" customWidth="1"/>
    <col min="12546" max="12546" width="14.5703125" style="190" customWidth="1"/>
    <col min="12547" max="12547" width="9.140625" style="190"/>
    <col min="12548" max="12548" width="22.85546875" style="190" customWidth="1"/>
    <col min="12549" max="12549" width="16.140625" style="190" customWidth="1"/>
    <col min="12550" max="12550" width="14.28515625" style="190" customWidth="1"/>
    <col min="12551" max="12796" width="9.140625" style="190"/>
    <col min="12797" max="12797" width="7.42578125" style="190" customWidth="1"/>
    <col min="12798" max="12798" width="32.28515625" style="190" customWidth="1"/>
    <col min="12799" max="12799" width="12.140625" style="190" customWidth="1"/>
    <col min="12800" max="12800" width="13" style="190" customWidth="1"/>
    <col min="12801" max="12801" width="20.85546875" style="190" customWidth="1"/>
    <col min="12802" max="12802" width="14.5703125" style="190" customWidth="1"/>
    <col min="12803" max="12803" width="9.140625" style="190"/>
    <col min="12804" max="12804" width="22.85546875" style="190" customWidth="1"/>
    <col min="12805" max="12805" width="16.140625" style="190" customWidth="1"/>
    <col min="12806" max="12806" width="14.28515625" style="190" customWidth="1"/>
    <col min="12807" max="13052" width="9.140625" style="190"/>
    <col min="13053" max="13053" width="7.42578125" style="190" customWidth="1"/>
    <col min="13054" max="13054" width="32.28515625" style="190" customWidth="1"/>
    <col min="13055" max="13055" width="12.140625" style="190" customWidth="1"/>
    <col min="13056" max="13056" width="13" style="190" customWidth="1"/>
    <col min="13057" max="13057" width="20.85546875" style="190" customWidth="1"/>
    <col min="13058" max="13058" width="14.5703125" style="190" customWidth="1"/>
    <col min="13059" max="13059" width="9.140625" style="190"/>
    <col min="13060" max="13060" width="22.85546875" style="190" customWidth="1"/>
    <col min="13061" max="13061" width="16.140625" style="190" customWidth="1"/>
    <col min="13062" max="13062" width="14.28515625" style="190" customWidth="1"/>
    <col min="13063" max="13308" width="9.140625" style="190"/>
    <col min="13309" max="13309" width="7.42578125" style="190" customWidth="1"/>
    <col min="13310" max="13310" width="32.28515625" style="190" customWidth="1"/>
    <col min="13311" max="13311" width="12.140625" style="190" customWidth="1"/>
    <col min="13312" max="13312" width="13" style="190" customWidth="1"/>
    <col min="13313" max="13313" width="20.85546875" style="190" customWidth="1"/>
    <col min="13314" max="13314" width="14.5703125" style="190" customWidth="1"/>
    <col min="13315" max="13315" width="9.140625" style="190"/>
    <col min="13316" max="13316" width="22.85546875" style="190" customWidth="1"/>
    <col min="13317" max="13317" width="16.140625" style="190" customWidth="1"/>
    <col min="13318" max="13318" width="14.28515625" style="190" customWidth="1"/>
    <col min="13319" max="13564" width="9.140625" style="190"/>
    <col min="13565" max="13565" width="7.42578125" style="190" customWidth="1"/>
    <col min="13566" max="13566" width="32.28515625" style="190" customWidth="1"/>
    <col min="13567" max="13567" width="12.140625" style="190" customWidth="1"/>
    <col min="13568" max="13568" width="13" style="190" customWidth="1"/>
    <col min="13569" max="13569" width="20.85546875" style="190" customWidth="1"/>
    <col min="13570" max="13570" width="14.5703125" style="190" customWidth="1"/>
    <col min="13571" max="13571" width="9.140625" style="190"/>
    <col min="13572" max="13572" width="22.85546875" style="190" customWidth="1"/>
    <col min="13573" max="13573" width="16.140625" style="190" customWidth="1"/>
    <col min="13574" max="13574" width="14.28515625" style="190" customWidth="1"/>
    <col min="13575" max="13820" width="9.140625" style="190"/>
    <col min="13821" max="13821" width="7.42578125" style="190" customWidth="1"/>
    <col min="13822" max="13822" width="32.28515625" style="190" customWidth="1"/>
    <col min="13823" max="13823" width="12.140625" style="190" customWidth="1"/>
    <col min="13824" max="13824" width="13" style="190" customWidth="1"/>
    <col min="13825" max="13825" width="20.85546875" style="190" customWidth="1"/>
    <col min="13826" max="13826" width="14.5703125" style="190" customWidth="1"/>
    <col min="13827" max="13827" width="9.140625" style="190"/>
    <col min="13828" max="13828" width="22.85546875" style="190" customWidth="1"/>
    <col min="13829" max="13829" width="16.140625" style="190" customWidth="1"/>
    <col min="13830" max="13830" width="14.28515625" style="190" customWidth="1"/>
    <col min="13831" max="14076" width="9.140625" style="190"/>
    <col min="14077" max="14077" width="7.42578125" style="190" customWidth="1"/>
    <col min="14078" max="14078" width="32.28515625" style="190" customWidth="1"/>
    <col min="14079" max="14079" width="12.140625" style="190" customWidth="1"/>
    <col min="14080" max="14080" width="13" style="190" customWidth="1"/>
    <col min="14081" max="14081" width="20.85546875" style="190" customWidth="1"/>
    <col min="14082" max="14082" width="14.5703125" style="190" customWidth="1"/>
    <col min="14083" max="14083" width="9.140625" style="190"/>
    <col min="14084" max="14084" width="22.85546875" style="190" customWidth="1"/>
    <col min="14085" max="14085" width="16.140625" style="190" customWidth="1"/>
    <col min="14086" max="14086" width="14.28515625" style="190" customWidth="1"/>
    <col min="14087" max="14332" width="9.140625" style="190"/>
    <col min="14333" max="14333" width="7.42578125" style="190" customWidth="1"/>
    <col min="14334" max="14334" width="32.28515625" style="190" customWidth="1"/>
    <col min="14335" max="14335" width="12.140625" style="190" customWidth="1"/>
    <col min="14336" max="14336" width="13" style="190" customWidth="1"/>
    <col min="14337" max="14337" width="20.85546875" style="190" customWidth="1"/>
    <col min="14338" max="14338" width="14.5703125" style="190" customWidth="1"/>
    <col min="14339" max="14339" width="9.140625" style="190"/>
    <col min="14340" max="14340" width="22.85546875" style="190" customWidth="1"/>
    <col min="14341" max="14341" width="16.140625" style="190" customWidth="1"/>
    <col min="14342" max="14342" width="14.28515625" style="190" customWidth="1"/>
    <col min="14343" max="14588" width="9.140625" style="190"/>
    <col min="14589" max="14589" width="7.42578125" style="190" customWidth="1"/>
    <col min="14590" max="14590" width="32.28515625" style="190" customWidth="1"/>
    <col min="14591" max="14591" width="12.140625" style="190" customWidth="1"/>
    <col min="14592" max="14592" width="13" style="190" customWidth="1"/>
    <col min="14593" max="14593" width="20.85546875" style="190" customWidth="1"/>
    <col min="14594" max="14594" width="14.5703125" style="190" customWidth="1"/>
    <col min="14595" max="14595" width="9.140625" style="190"/>
    <col min="14596" max="14596" width="22.85546875" style="190" customWidth="1"/>
    <col min="14597" max="14597" width="16.140625" style="190" customWidth="1"/>
    <col min="14598" max="14598" width="14.28515625" style="190" customWidth="1"/>
    <col min="14599" max="14844" width="9.140625" style="190"/>
    <col min="14845" max="14845" width="7.42578125" style="190" customWidth="1"/>
    <col min="14846" max="14846" width="32.28515625" style="190" customWidth="1"/>
    <col min="14847" max="14847" width="12.140625" style="190" customWidth="1"/>
    <col min="14848" max="14848" width="13" style="190" customWidth="1"/>
    <col min="14849" max="14849" width="20.85546875" style="190" customWidth="1"/>
    <col min="14850" max="14850" width="14.5703125" style="190" customWidth="1"/>
    <col min="14851" max="14851" width="9.140625" style="190"/>
    <col min="14852" max="14852" width="22.85546875" style="190" customWidth="1"/>
    <col min="14853" max="14853" width="16.140625" style="190" customWidth="1"/>
    <col min="14854" max="14854" width="14.28515625" style="190" customWidth="1"/>
    <col min="14855" max="15100" width="9.140625" style="190"/>
    <col min="15101" max="15101" width="7.42578125" style="190" customWidth="1"/>
    <col min="15102" max="15102" width="32.28515625" style="190" customWidth="1"/>
    <col min="15103" max="15103" width="12.140625" style="190" customWidth="1"/>
    <col min="15104" max="15104" width="13" style="190" customWidth="1"/>
    <col min="15105" max="15105" width="20.85546875" style="190" customWidth="1"/>
    <col min="15106" max="15106" width="14.5703125" style="190" customWidth="1"/>
    <col min="15107" max="15107" width="9.140625" style="190"/>
    <col min="15108" max="15108" width="22.85546875" style="190" customWidth="1"/>
    <col min="15109" max="15109" width="16.140625" style="190" customWidth="1"/>
    <col min="15110" max="15110" width="14.28515625" style="190" customWidth="1"/>
    <col min="15111" max="15356" width="9.140625" style="190"/>
    <col min="15357" max="15357" width="7.42578125" style="190" customWidth="1"/>
    <col min="15358" max="15358" width="32.28515625" style="190" customWidth="1"/>
    <col min="15359" max="15359" width="12.140625" style="190" customWidth="1"/>
    <col min="15360" max="15360" width="13" style="190" customWidth="1"/>
    <col min="15361" max="15361" width="20.85546875" style="190" customWidth="1"/>
    <col min="15362" max="15362" width="14.5703125" style="190" customWidth="1"/>
    <col min="15363" max="15363" width="9.140625" style="190"/>
    <col min="15364" max="15364" width="22.85546875" style="190" customWidth="1"/>
    <col min="15365" max="15365" width="16.140625" style="190" customWidth="1"/>
    <col min="15366" max="15366" width="14.28515625" style="190" customWidth="1"/>
    <col min="15367" max="15612" width="9.140625" style="190"/>
    <col min="15613" max="15613" width="7.42578125" style="190" customWidth="1"/>
    <col min="15614" max="15614" width="32.28515625" style="190" customWidth="1"/>
    <col min="15615" max="15615" width="12.140625" style="190" customWidth="1"/>
    <col min="15616" max="15616" width="13" style="190" customWidth="1"/>
    <col min="15617" max="15617" width="20.85546875" style="190" customWidth="1"/>
    <col min="15618" max="15618" width="14.5703125" style="190" customWidth="1"/>
    <col min="15619" max="15619" width="9.140625" style="190"/>
    <col min="15620" max="15620" width="22.85546875" style="190" customWidth="1"/>
    <col min="15621" max="15621" width="16.140625" style="190" customWidth="1"/>
    <col min="15622" max="15622" width="14.28515625" style="190" customWidth="1"/>
    <col min="15623" max="15868" width="9.140625" style="190"/>
    <col min="15869" max="15869" width="7.42578125" style="190" customWidth="1"/>
    <col min="15870" max="15870" width="32.28515625" style="190" customWidth="1"/>
    <col min="15871" max="15871" width="12.140625" style="190" customWidth="1"/>
    <col min="15872" max="15872" width="13" style="190" customWidth="1"/>
    <col min="15873" max="15873" width="20.85546875" style="190" customWidth="1"/>
    <col min="15874" max="15874" width="14.5703125" style="190" customWidth="1"/>
    <col min="15875" max="15875" width="9.140625" style="190"/>
    <col min="15876" max="15876" width="22.85546875" style="190" customWidth="1"/>
    <col min="15877" max="15877" width="16.140625" style="190" customWidth="1"/>
    <col min="15878" max="15878" width="14.28515625" style="190" customWidth="1"/>
    <col min="15879" max="16124" width="9.140625" style="190"/>
    <col min="16125" max="16125" width="7.42578125" style="190" customWidth="1"/>
    <col min="16126" max="16126" width="32.28515625" style="190" customWidth="1"/>
    <col min="16127" max="16127" width="12.140625" style="190" customWidth="1"/>
    <col min="16128" max="16128" width="13" style="190" customWidth="1"/>
    <col min="16129" max="16129" width="20.85546875" style="190" customWidth="1"/>
    <col min="16130" max="16130" width="14.5703125" style="190" customWidth="1"/>
    <col min="16131" max="16131" width="9.140625" style="190"/>
    <col min="16132" max="16132" width="22.85546875" style="190" customWidth="1"/>
    <col min="16133" max="16133" width="16.140625" style="190" customWidth="1"/>
    <col min="16134" max="16134" width="14.28515625" style="190" customWidth="1"/>
    <col min="16135" max="16384" width="9.140625" style="190"/>
  </cols>
  <sheetData>
    <row r="1" spans="1:20" x14ac:dyDescent="0.5">
      <c r="F1" s="241" t="s">
        <v>548</v>
      </c>
    </row>
    <row r="2" spans="1:20" x14ac:dyDescent="0.5">
      <c r="A2" s="464" t="s">
        <v>549</v>
      </c>
      <c r="B2" s="464"/>
      <c r="C2" s="464"/>
      <c r="D2" s="464"/>
      <c r="E2" s="464"/>
      <c r="F2" s="464"/>
    </row>
    <row r="3" spans="1:20" x14ac:dyDescent="0.5">
      <c r="A3" s="204" t="s">
        <v>550</v>
      </c>
      <c r="B3" s="191"/>
      <c r="C3" s="191"/>
      <c r="D3" s="191"/>
      <c r="E3" s="191"/>
      <c r="F3" s="191"/>
    </row>
    <row r="4" spans="1:20" x14ac:dyDescent="0.5">
      <c r="A4" s="205" t="s">
        <v>551</v>
      </c>
      <c r="B4" s="205"/>
      <c r="C4" s="205"/>
      <c r="D4" s="205"/>
      <c r="E4" s="205"/>
      <c r="F4" s="205"/>
    </row>
    <row r="5" spans="1:20" x14ac:dyDescent="0.5">
      <c r="A5" s="204" t="s">
        <v>552</v>
      </c>
      <c r="B5" s="205"/>
      <c r="C5" s="205"/>
      <c r="D5" s="205"/>
      <c r="E5" s="205"/>
      <c r="F5" s="205"/>
    </row>
    <row r="6" spans="1:20" x14ac:dyDescent="0.5">
      <c r="A6" s="190" t="s">
        <v>553</v>
      </c>
      <c r="B6" s="205"/>
      <c r="C6" s="205"/>
      <c r="D6" s="205"/>
      <c r="E6" s="205"/>
      <c r="F6" s="205"/>
    </row>
    <row r="7" spans="1:20" x14ac:dyDescent="0.5">
      <c r="A7" s="205" t="s">
        <v>554</v>
      </c>
      <c r="B7" s="205"/>
      <c r="C7" s="205"/>
      <c r="D7" s="205"/>
      <c r="E7" s="205"/>
      <c r="F7" s="205"/>
    </row>
    <row r="8" spans="1:20" x14ac:dyDescent="0.5">
      <c r="A8" s="205" t="s">
        <v>555</v>
      </c>
      <c r="B8" s="205"/>
      <c r="C8" s="205"/>
      <c r="D8" s="205"/>
      <c r="E8" s="205"/>
      <c r="F8" s="205"/>
    </row>
    <row r="9" spans="1:20" ht="24.75" thickBot="1" x14ac:dyDescent="0.55000000000000004">
      <c r="A9" s="205" t="s">
        <v>556</v>
      </c>
      <c r="B9" s="205"/>
      <c r="C9" s="205"/>
      <c r="D9" s="205"/>
      <c r="E9" s="205"/>
      <c r="F9" s="205"/>
    </row>
    <row r="10" spans="1:20" ht="24.75" thickTop="1" x14ac:dyDescent="0.5">
      <c r="A10" s="206" t="s">
        <v>5</v>
      </c>
      <c r="B10" s="206" t="s">
        <v>6</v>
      </c>
      <c r="C10" s="206" t="s">
        <v>557</v>
      </c>
      <c r="D10" s="206" t="s">
        <v>558</v>
      </c>
      <c r="E10" s="206" t="s">
        <v>559</v>
      </c>
      <c r="F10" s="206" t="s">
        <v>12</v>
      </c>
      <c r="J10" s="207"/>
    </row>
    <row r="11" spans="1:20" ht="24.75" thickBot="1" x14ac:dyDescent="0.55000000000000004">
      <c r="A11" s="208"/>
      <c r="B11" s="209"/>
      <c r="C11" s="209"/>
      <c r="D11" s="209" t="s">
        <v>560</v>
      </c>
      <c r="E11" s="209"/>
      <c r="F11" s="209"/>
    </row>
    <row r="12" spans="1:20" ht="24.75" thickTop="1" x14ac:dyDescent="0.5">
      <c r="A12" s="210">
        <v>1</v>
      </c>
      <c r="B12" s="211" t="s">
        <v>561</v>
      </c>
      <c r="C12" s="212"/>
      <c r="D12" s="213"/>
      <c r="E12" s="213"/>
      <c r="F12" s="214"/>
      <c r="I12" s="215"/>
      <c r="J12" s="216"/>
      <c r="K12" s="217"/>
      <c r="L12" s="218"/>
      <c r="M12" s="219"/>
      <c r="R12" s="218"/>
      <c r="T12" s="217"/>
    </row>
    <row r="13" spans="1:20" x14ac:dyDescent="0.5">
      <c r="A13" s="210"/>
      <c r="B13" s="211"/>
      <c r="C13" s="220"/>
      <c r="D13" s="221"/>
      <c r="E13" s="221"/>
      <c r="F13" s="211"/>
      <c r="I13" s="217"/>
      <c r="J13" s="216"/>
      <c r="K13" s="217"/>
      <c r="L13" s="217"/>
      <c r="M13" s="183"/>
      <c r="N13" s="217"/>
    </row>
    <row r="14" spans="1:20" x14ac:dyDescent="0.5">
      <c r="A14" s="210"/>
      <c r="B14" s="211"/>
      <c r="C14" s="220"/>
      <c r="D14" s="221"/>
      <c r="E14" s="221"/>
      <c r="F14" s="211"/>
      <c r="I14" s="218"/>
      <c r="J14" s="218"/>
      <c r="K14" s="217"/>
      <c r="M14" s="218"/>
    </row>
    <row r="15" spans="1:20" x14ac:dyDescent="0.5">
      <c r="A15" s="210"/>
      <c r="B15" s="222" t="s">
        <v>562</v>
      </c>
      <c r="C15" s="220"/>
      <c r="D15" s="223">
        <v>1.3073999999999999</v>
      </c>
      <c r="E15" s="224"/>
      <c r="F15" s="210" t="s">
        <v>563</v>
      </c>
      <c r="I15" s="217"/>
      <c r="J15" s="217"/>
      <c r="K15" s="217"/>
      <c r="M15" s="218"/>
      <c r="T15" s="217"/>
    </row>
    <row r="16" spans="1:20" x14ac:dyDescent="0.5">
      <c r="A16" s="210"/>
      <c r="B16" s="211" t="s">
        <v>564</v>
      </c>
      <c r="C16" s="220"/>
      <c r="D16" s="221"/>
      <c r="E16" s="225"/>
      <c r="F16" s="211"/>
      <c r="I16" s="217"/>
      <c r="J16" s="217"/>
      <c r="M16" s="217"/>
    </row>
    <row r="17" spans="1:13" x14ac:dyDescent="0.5">
      <c r="A17" s="211"/>
      <c r="B17" s="211" t="s">
        <v>565</v>
      </c>
      <c r="C17" s="220"/>
      <c r="D17" s="221"/>
      <c r="E17" s="225"/>
      <c r="F17" s="211"/>
      <c r="I17" s="217"/>
      <c r="J17" s="217"/>
    </row>
    <row r="18" spans="1:13" x14ac:dyDescent="0.5">
      <c r="A18" s="211"/>
      <c r="B18" s="211" t="s">
        <v>566</v>
      </c>
      <c r="C18" s="220"/>
      <c r="D18" s="221"/>
      <c r="E18" s="225"/>
      <c r="F18" s="211"/>
    </row>
    <row r="19" spans="1:13" x14ac:dyDescent="0.5">
      <c r="A19" s="211"/>
      <c r="B19" s="211" t="s">
        <v>567</v>
      </c>
      <c r="C19" s="220"/>
      <c r="D19" s="221"/>
      <c r="E19" s="225"/>
      <c r="F19" s="211"/>
    </row>
    <row r="20" spans="1:13" ht="24.75" thickBot="1" x14ac:dyDescent="0.55000000000000004">
      <c r="A20" s="211"/>
      <c r="B20" s="211"/>
      <c r="C20" s="226"/>
      <c r="D20" s="221"/>
      <c r="E20" s="227"/>
      <c r="F20" s="211"/>
      <c r="I20" s="218"/>
      <c r="J20" s="218"/>
      <c r="K20" s="219"/>
      <c r="M20" s="218"/>
    </row>
    <row r="21" spans="1:13" ht="25.5" thickTop="1" thickBot="1" x14ac:dyDescent="0.55000000000000004">
      <c r="A21" s="228" t="s">
        <v>568</v>
      </c>
      <c r="B21" s="229" t="s">
        <v>569</v>
      </c>
      <c r="C21" s="230"/>
      <c r="D21" s="231"/>
      <c r="E21" s="232"/>
      <c r="F21" s="237" t="s">
        <v>563</v>
      </c>
      <c r="K21" s="202"/>
      <c r="L21" s="183"/>
      <c r="M21" s="218"/>
    </row>
    <row r="22" spans="1:13" ht="24.75" thickTop="1" x14ac:dyDescent="0.5">
      <c r="A22" s="233"/>
      <c r="B22" s="233"/>
      <c r="C22" s="234"/>
      <c r="D22" s="234"/>
      <c r="E22" s="234"/>
      <c r="F22" s="235"/>
    </row>
    <row r="23" spans="1:13" x14ac:dyDescent="0.5">
      <c r="A23" s="236"/>
      <c r="B23" s="236"/>
      <c r="C23" s="236"/>
      <c r="D23" s="236"/>
      <c r="E23" s="236"/>
      <c r="F23" s="236"/>
      <c r="M23" s="217"/>
    </row>
    <row r="24" spans="1:13" x14ac:dyDescent="0.5">
      <c r="A24" s="236"/>
      <c r="B24" s="241"/>
      <c r="C24" s="464"/>
      <c r="D24" s="464"/>
      <c r="E24" s="464"/>
      <c r="F24" s="236"/>
      <c r="M24" s="217"/>
    </row>
    <row r="25" spans="1:13" ht="23.25" customHeight="1" x14ac:dyDescent="0.5">
      <c r="A25" s="236"/>
      <c r="B25" s="236"/>
      <c r="C25" s="236"/>
      <c r="D25" s="236"/>
      <c r="E25" s="236"/>
      <c r="F25" s="236"/>
      <c r="M25" s="217"/>
    </row>
    <row r="26" spans="1:13" ht="23.25" customHeight="1" x14ac:dyDescent="0.5">
      <c r="B26" s="241"/>
      <c r="C26" s="464"/>
      <c r="D26" s="464"/>
      <c r="E26" s="464"/>
      <c r="K26" s="217"/>
      <c r="L26" s="217"/>
    </row>
    <row r="27" spans="1:13" ht="28.5" customHeight="1" x14ac:dyDescent="0.5">
      <c r="B27" s="241"/>
      <c r="C27" s="464"/>
      <c r="D27" s="464"/>
      <c r="E27" s="464"/>
    </row>
    <row r="28" spans="1:13" ht="28.5" customHeight="1" x14ac:dyDescent="0.5">
      <c r="B28" s="241"/>
      <c r="C28" s="464"/>
      <c r="D28" s="464"/>
      <c r="E28" s="464"/>
    </row>
    <row r="29" spans="1:13" ht="28.5" customHeight="1" x14ac:dyDescent="0.5">
      <c r="B29" s="241"/>
      <c r="C29" s="464"/>
      <c r="D29" s="464"/>
      <c r="E29" s="464"/>
    </row>
    <row r="30" spans="1:13" ht="21" customHeight="1" x14ac:dyDescent="0.5">
      <c r="E30" s="241"/>
    </row>
    <row r="31" spans="1:13" ht="21" customHeight="1" x14ac:dyDescent="0.5">
      <c r="B31" s="464"/>
      <c r="C31" s="464"/>
      <c r="D31" s="464"/>
      <c r="E31" s="464"/>
    </row>
    <row r="32" spans="1:13" ht="23.25" customHeight="1" x14ac:dyDescent="0.5">
      <c r="B32" s="464"/>
      <c r="C32" s="464"/>
      <c r="D32" s="464"/>
      <c r="E32" s="464"/>
    </row>
    <row r="33" spans="2:6" ht="21" customHeight="1" x14ac:dyDescent="0.5">
      <c r="B33" s="464"/>
      <c r="C33" s="464"/>
      <c r="D33" s="464"/>
      <c r="E33" s="464"/>
    </row>
    <row r="34" spans="2:6" ht="27.75" customHeight="1" x14ac:dyDescent="0.5">
      <c r="B34" s="464"/>
      <c r="C34" s="464"/>
      <c r="D34" s="464"/>
      <c r="E34" s="464"/>
    </row>
    <row r="35" spans="2:6" ht="27.75" customHeight="1" x14ac:dyDescent="0.5">
      <c r="B35" s="464"/>
      <c r="C35" s="464"/>
      <c r="D35" s="464"/>
      <c r="E35" s="464"/>
    </row>
    <row r="36" spans="2:6" ht="21" customHeight="1" x14ac:dyDescent="0.5">
      <c r="B36" s="241"/>
      <c r="D36" s="464"/>
      <c r="E36" s="464"/>
    </row>
    <row r="37" spans="2:6" ht="21" customHeight="1" x14ac:dyDescent="0.5">
      <c r="B37" s="241"/>
      <c r="D37" s="464"/>
      <c r="E37" s="464"/>
    </row>
    <row r="38" spans="2:6" ht="21" customHeight="1" x14ac:dyDescent="0.5">
      <c r="B38" s="241"/>
      <c r="D38" s="464"/>
      <c r="E38" s="464"/>
    </row>
    <row r="40" spans="2:6" x14ac:dyDescent="0.5">
      <c r="B40" s="241"/>
      <c r="D40" s="464"/>
      <c r="E40" s="464"/>
      <c r="F40" s="464"/>
    </row>
    <row r="41" spans="2:6" x14ac:dyDescent="0.5">
      <c r="B41" s="241"/>
      <c r="D41" s="464"/>
      <c r="E41" s="464"/>
      <c r="F41" s="464"/>
    </row>
    <row r="42" spans="2:6" x14ac:dyDescent="0.5">
      <c r="B42" s="241"/>
      <c r="D42" s="464"/>
      <c r="E42" s="464"/>
      <c r="F42" s="464"/>
    </row>
    <row r="45" spans="2:6" x14ac:dyDescent="0.5">
      <c r="B45" s="241"/>
      <c r="D45" s="464"/>
      <c r="E45" s="464"/>
      <c r="F45" s="464"/>
    </row>
    <row r="46" spans="2:6" x14ac:dyDescent="0.5">
      <c r="B46" s="241"/>
      <c r="D46" s="464"/>
      <c r="E46" s="464"/>
      <c r="F46" s="464"/>
    </row>
    <row r="47" spans="2:6" x14ac:dyDescent="0.5">
      <c r="B47" s="241"/>
      <c r="D47" s="464"/>
      <c r="E47" s="464"/>
      <c r="F47" s="464"/>
    </row>
    <row r="48" spans="2:6" x14ac:dyDescent="0.5">
      <c r="B48" s="241"/>
      <c r="D48" s="464"/>
      <c r="E48" s="464"/>
      <c r="F48" s="464"/>
    </row>
    <row r="51" spans="2:6" x14ac:dyDescent="0.5">
      <c r="B51" s="241"/>
      <c r="D51" s="464"/>
      <c r="E51" s="464"/>
      <c r="F51" s="464"/>
    </row>
    <row r="52" spans="2:6" x14ac:dyDescent="0.5">
      <c r="B52" s="241"/>
    </row>
    <row r="53" spans="2:6" x14ac:dyDescent="0.5">
      <c r="B53" s="241"/>
      <c r="D53" s="464"/>
      <c r="E53" s="464"/>
      <c r="F53" s="464"/>
    </row>
    <row r="54" spans="2:6" x14ac:dyDescent="0.5">
      <c r="B54" s="241"/>
      <c r="D54" s="464"/>
      <c r="E54" s="464"/>
      <c r="F54" s="464"/>
    </row>
    <row r="55" spans="2:6" x14ac:dyDescent="0.5">
      <c r="F55" s="236"/>
    </row>
    <row r="56" spans="2:6" x14ac:dyDescent="0.5">
      <c r="F56" s="236"/>
    </row>
    <row r="60" spans="2:6" ht="51" customHeight="1" x14ac:dyDescent="0.5"/>
    <row r="61" spans="2:6" x14ac:dyDescent="0.5">
      <c r="F61" s="236"/>
    </row>
    <row r="62" spans="2:6" x14ac:dyDescent="0.5">
      <c r="F62" s="236"/>
    </row>
    <row r="67" ht="51" customHeight="1" x14ac:dyDescent="0.5"/>
  </sheetData>
  <mergeCells count="24">
    <mergeCell ref="A2:F2"/>
    <mergeCell ref="D36:E36"/>
    <mergeCell ref="D37:E37"/>
    <mergeCell ref="D38:E38"/>
    <mergeCell ref="D40:F40"/>
    <mergeCell ref="C27:E27"/>
    <mergeCell ref="C28:E28"/>
    <mergeCell ref="B32:E32"/>
    <mergeCell ref="B33:E33"/>
    <mergeCell ref="B34:E34"/>
    <mergeCell ref="B35:E35"/>
    <mergeCell ref="C26:E26"/>
    <mergeCell ref="C24:E24"/>
    <mergeCell ref="B31:E31"/>
    <mergeCell ref="C29:E29"/>
    <mergeCell ref="D41:F41"/>
    <mergeCell ref="D53:F53"/>
    <mergeCell ref="D54:F54"/>
    <mergeCell ref="D42:F42"/>
    <mergeCell ref="D45:F45"/>
    <mergeCell ref="D46:F46"/>
    <mergeCell ref="D47:F47"/>
    <mergeCell ref="D48:F48"/>
    <mergeCell ref="D51:F51"/>
  </mergeCells>
  <pageMargins left="0.45" right="0.2" top="0.75" bottom="0.2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topLeftCell="A10" zoomScale="115" zoomScaleNormal="115" workbookViewId="0">
      <selection activeCell="C23" sqref="C23"/>
    </sheetView>
  </sheetViews>
  <sheetFormatPr defaultRowHeight="24" x14ac:dyDescent="0.5"/>
  <cols>
    <col min="1" max="1" width="7.42578125" style="190" customWidth="1"/>
    <col min="2" max="2" width="47.5703125" style="190" customWidth="1"/>
    <col min="3" max="3" width="31.140625" style="190" customWidth="1"/>
    <col min="4" max="4" width="15.28515625" style="190" customWidth="1"/>
    <col min="5" max="5" width="9.140625" style="190" customWidth="1"/>
    <col min="6" max="6" width="9.140625" style="190" hidden="1" customWidth="1"/>
    <col min="7" max="7" width="17.140625" style="190" hidden="1" customWidth="1"/>
    <col min="8" max="8" width="15.85546875" style="190" hidden="1" customWidth="1"/>
    <col min="9" max="9" width="11.5703125" style="190" hidden="1" customWidth="1"/>
    <col min="10" max="10" width="9.85546875" style="190" bestFit="1" customWidth="1"/>
    <col min="11" max="12" width="11.140625" style="190" bestFit="1" customWidth="1"/>
    <col min="13" max="256" width="9.140625" style="190"/>
    <col min="257" max="257" width="7.42578125" style="190" customWidth="1"/>
    <col min="258" max="258" width="47.5703125" style="190" customWidth="1"/>
    <col min="259" max="259" width="31.140625" style="190" customWidth="1"/>
    <col min="260" max="260" width="15.28515625" style="190" customWidth="1"/>
    <col min="261" max="262" width="9.140625" style="190"/>
    <col min="263" max="263" width="17.140625" style="190" customWidth="1"/>
    <col min="264" max="264" width="15.85546875" style="190" customWidth="1"/>
    <col min="265" max="512" width="9.140625" style="190"/>
    <col min="513" max="513" width="7.42578125" style="190" customWidth="1"/>
    <col min="514" max="514" width="47.5703125" style="190" customWidth="1"/>
    <col min="515" max="515" width="31.140625" style="190" customWidth="1"/>
    <col min="516" max="516" width="15.28515625" style="190" customWidth="1"/>
    <col min="517" max="518" width="9.140625" style="190"/>
    <col min="519" max="519" width="17.140625" style="190" customWidth="1"/>
    <col min="520" max="520" width="15.85546875" style="190" customWidth="1"/>
    <col min="521" max="768" width="9.140625" style="190"/>
    <col min="769" max="769" width="7.42578125" style="190" customWidth="1"/>
    <col min="770" max="770" width="47.5703125" style="190" customWidth="1"/>
    <col min="771" max="771" width="31.140625" style="190" customWidth="1"/>
    <col min="772" max="772" width="15.28515625" style="190" customWidth="1"/>
    <col min="773" max="774" width="9.140625" style="190"/>
    <col min="775" max="775" width="17.140625" style="190" customWidth="1"/>
    <col min="776" max="776" width="15.85546875" style="190" customWidth="1"/>
    <col min="777" max="1024" width="9.140625" style="190"/>
    <col min="1025" max="1025" width="7.42578125" style="190" customWidth="1"/>
    <col min="1026" max="1026" width="47.5703125" style="190" customWidth="1"/>
    <col min="1027" max="1027" width="31.140625" style="190" customWidth="1"/>
    <col min="1028" max="1028" width="15.28515625" style="190" customWidth="1"/>
    <col min="1029" max="1030" width="9.140625" style="190"/>
    <col min="1031" max="1031" width="17.140625" style="190" customWidth="1"/>
    <col min="1032" max="1032" width="15.85546875" style="190" customWidth="1"/>
    <col min="1033" max="1280" width="9.140625" style="190"/>
    <col min="1281" max="1281" width="7.42578125" style="190" customWidth="1"/>
    <col min="1282" max="1282" width="47.5703125" style="190" customWidth="1"/>
    <col min="1283" max="1283" width="31.140625" style="190" customWidth="1"/>
    <col min="1284" max="1284" width="15.28515625" style="190" customWidth="1"/>
    <col min="1285" max="1286" width="9.140625" style="190"/>
    <col min="1287" max="1287" width="17.140625" style="190" customWidth="1"/>
    <col min="1288" max="1288" width="15.85546875" style="190" customWidth="1"/>
    <col min="1289" max="1536" width="9.140625" style="190"/>
    <col min="1537" max="1537" width="7.42578125" style="190" customWidth="1"/>
    <col min="1538" max="1538" width="47.5703125" style="190" customWidth="1"/>
    <col min="1539" max="1539" width="31.140625" style="190" customWidth="1"/>
    <col min="1540" max="1540" width="15.28515625" style="190" customWidth="1"/>
    <col min="1541" max="1542" width="9.140625" style="190"/>
    <col min="1543" max="1543" width="17.140625" style="190" customWidth="1"/>
    <col min="1544" max="1544" width="15.85546875" style="190" customWidth="1"/>
    <col min="1545" max="1792" width="9.140625" style="190"/>
    <col min="1793" max="1793" width="7.42578125" style="190" customWidth="1"/>
    <col min="1794" max="1794" width="47.5703125" style="190" customWidth="1"/>
    <col min="1795" max="1795" width="31.140625" style="190" customWidth="1"/>
    <col min="1796" max="1796" width="15.28515625" style="190" customWidth="1"/>
    <col min="1797" max="1798" width="9.140625" style="190"/>
    <col min="1799" max="1799" width="17.140625" style="190" customWidth="1"/>
    <col min="1800" max="1800" width="15.85546875" style="190" customWidth="1"/>
    <col min="1801" max="2048" width="9.140625" style="190"/>
    <col min="2049" max="2049" width="7.42578125" style="190" customWidth="1"/>
    <col min="2050" max="2050" width="47.5703125" style="190" customWidth="1"/>
    <col min="2051" max="2051" width="31.140625" style="190" customWidth="1"/>
    <col min="2052" max="2052" width="15.28515625" style="190" customWidth="1"/>
    <col min="2053" max="2054" width="9.140625" style="190"/>
    <col min="2055" max="2055" width="17.140625" style="190" customWidth="1"/>
    <col min="2056" max="2056" width="15.85546875" style="190" customWidth="1"/>
    <col min="2057" max="2304" width="9.140625" style="190"/>
    <col min="2305" max="2305" width="7.42578125" style="190" customWidth="1"/>
    <col min="2306" max="2306" width="47.5703125" style="190" customWidth="1"/>
    <col min="2307" max="2307" width="31.140625" style="190" customWidth="1"/>
    <col min="2308" max="2308" width="15.28515625" style="190" customWidth="1"/>
    <col min="2309" max="2310" width="9.140625" style="190"/>
    <col min="2311" max="2311" width="17.140625" style="190" customWidth="1"/>
    <col min="2312" max="2312" width="15.85546875" style="190" customWidth="1"/>
    <col min="2313" max="2560" width="9.140625" style="190"/>
    <col min="2561" max="2561" width="7.42578125" style="190" customWidth="1"/>
    <col min="2562" max="2562" width="47.5703125" style="190" customWidth="1"/>
    <col min="2563" max="2563" width="31.140625" style="190" customWidth="1"/>
    <col min="2564" max="2564" width="15.28515625" style="190" customWidth="1"/>
    <col min="2565" max="2566" width="9.140625" style="190"/>
    <col min="2567" max="2567" width="17.140625" style="190" customWidth="1"/>
    <col min="2568" max="2568" width="15.85546875" style="190" customWidth="1"/>
    <col min="2569" max="2816" width="9.140625" style="190"/>
    <col min="2817" max="2817" width="7.42578125" style="190" customWidth="1"/>
    <col min="2818" max="2818" width="47.5703125" style="190" customWidth="1"/>
    <col min="2819" max="2819" width="31.140625" style="190" customWidth="1"/>
    <col min="2820" max="2820" width="15.28515625" style="190" customWidth="1"/>
    <col min="2821" max="2822" width="9.140625" style="190"/>
    <col min="2823" max="2823" width="17.140625" style="190" customWidth="1"/>
    <col min="2824" max="2824" width="15.85546875" style="190" customWidth="1"/>
    <col min="2825" max="3072" width="9.140625" style="190"/>
    <col min="3073" max="3073" width="7.42578125" style="190" customWidth="1"/>
    <col min="3074" max="3074" width="47.5703125" style="190" customWidth="1"/>
    <col min="3075" max="3075" width="31.140625" style="190" customWidth="1"/>
    <col min="3076" max="3076" width="15.28515625" style="190" customWidth="1"/>
    <col min="3077" max="3078" width="9.140625" style="190"/>
    <col min="3079" max="3079" width="17.140625" style="190" customWidth="1"/>
    <col min="3080" max="3080" width="15.85546875" style="190" customWidth="1"/>
    <col min="3081" max="3328" width="9.140625" style="190"/>
    <col min="3329" max="3329" width="7.42578125" style="190" customWidth="1"/>
    <col min="3330" max="3330" width="47.5703125" style="190" customWidth="1"/>
    <col min="3331" max="3331" width="31.140625" style="190" customWidth="1"/>
    <col min="3332" max="3332" width="15.28515625" style="190" customWidth="1"/>
    <col min="3333" max="3334" width="9.140625" style="190"/>
    <col min="3335" max="3335" width="17.140625" style="190" customWidth="1"/>
    <col min="3336" max="3336" width="15.85546875" style="190" customWidth="1"/>
    <col min="3337" max="3584" width="9.140625" style="190"/>
    <col min="3585" max="3585" width="7.42578125" style="190" customWidth="1"/>
    <col min="3586" max="3586" width="47.5703125" style="190" customWidth="1"/>
    <col min="3587" max="3587" width="31.140625" style="190" customWidth="1"/>
    <col min="3588" max="3588" width="15.28515625" style="190" customWidth="1"/>
    <col min="3589" max="3590" width="9.140625" style="190"/>
    <col min="3591" max="3591" width="17.140625" style="190" customWidth="1"/>
    <col min="3592" max="3592" width="15.85546875" style="190" customWidth="1"/>
    <col min="3593" max="3840" width="9.140625" style="190"/>
    <col min="3841" max="3841" width="7.42578125" style="190" customWidth="1"/>
    <col min="3842" max="3842" width="47.5703125" style="190" customWidth="1"/>
    <col min="3843" max="3843" width="31.140625" style="190" customWidth="1"/>
    <col min="3844" max="3844" width="15.28515625" style="190" customWidth="1"/>
    <col min="3845" max="3846" width="9.140625" style="190"/>
    <col min="3847" max="3847" width="17.140625" style="190" customWidth="1"/>
    <col min="3848" max="3848" width="15.85546875" style="190" customWidth="1"/>
    <col min="3849" max="4096" width="9.140625" style="190"/>
    <col min="4097" max="4097" width="7.42578125" style="190" customWidth="1"/>
    <col min="4098" max="4098" width="47.5703125" style="190" customWidth="1"/>
    <col min="4099" max="4099" width="31.140625" style="190" customWidth="1"/>
    <col min="4100" max="4100" width="15.28515625" style="190" customWidth="1"/>
    <col min="4101" max="4102" width="9.140625" style="190"/>
    <col min="4103" max="4103" width="17.140625" style="190" customWidth="1"/>
    <col min="4104" max="4104" width="15.85546875" style="190" customWidth="1"/>
    <col min="4105" max="4352" width="9.140625" style="190"/>
    <col min="4353" max="4353" width="7.42578125" style="190" customWidth="1"/>
    <col min="4354" max="4354" width="47.5703125" style="190" customWidth="1"/>
    <col min="4355" max="4355" width="31.140625" style="190" customWidth="1"/>
    <col min="4356" max="4356" width="15.28515625" style="190" customWidth="1"/>
    <col min="4357" max="4358" width="9.140625" style="190"/>
    <col min="4359" max="4359" width="17.140625" style="190" customWidth="1"/>
    <col min="4360" max="4360" width="15.85546875" style="190" customWidth="1"/>
    <col min="4361" max="4608" width="9.140625" style="190"/>
    <col min="4609" max="4609" width="7.42578125" style="190" customWidth="1"/>
    <col min="4610" max="4610" width="47.5703125" style="190" customWidth="1"/>
    <col min="4611" max="4611" width="31.140625" style="190" customWidth="1"/>
    <col min="4612" max="4612" width="15.28515625" style="190" customWidth="1"/>
    <col min="4613" max="4614" width="9.140625" style="190"/>
    <col min="4615" max="4615" width="17.140625" style="190" customWidth="1"/>
    <col min="4616" max="4616" width="15.85546875" style="190" customWidth="1"/>
    <col min="4617" max="4864" width="9.140625" style="190"/>
    <col min="4865" max="4865" width="7.42578125" style="190" customWidth="1"/>
    <col min="4866" max="4866" width="47.5703125" style="190" customWidth="1"/>
    <col min="4867" max="4867" width="31.140625" style="190" customWidth="1"/>
    <col min="4868" max="4868" width="15.28515625" style="190" customWidth="1"/>
    <col min="4869" max="4870" width="9.140625" style="190"/>
    <col min="4871" max="4871" width="17.140625" style="190" customWidth="1"/>
    <col min="4872" max="4872" width="15.85546875" style="190" customWidth="1"/>
    <col min="4873" max="5120" width="9.140625" style="190"/>
    <col min="5121" max="5121" width="7.42578125" style="190" customWidth="1"/>
    <col min="5122" max="5122" width="47.5703125" style="190" customWidth="1"/>
    <col min="5123" max="5123" width="31.140625" style="190" customWidth="1"/>
    <col min="5124" max="5124" width="15.28515625" style="190" customWidth="1"/>
    <col min="5125" max="5126" width="9.140625" style="190"/>
    <col min="5127" max="5127" width="17.140625" style="190" customWidth="1"/>
    <col min="5128" max="5128" width="15.85546875" style="190" customWidth="1"/>
    <col min="5129" max="5376" width="9.140625" style="190"/>
    <col min="5377" max="5377" width="7.42578125" style="190" customWidth="1"/>
    <col min="5378" max="5378" width="47.5703125" style="190" customWidth="1"/>
    <col min="5379" max="5379" width="31.140625" style="190" customWidth="1"/>
    <col min="5380" max="5380" width="15.28515625" style="190" customWidth="1"/>
    <col min="5381" max="5382" width="9.140625" style="190"/>
    <col min="5383" max="5383" width="17.140625" style="190" customWidth="1"/>
    <col min="5384" max="5384" width="15.85546875" style="190" customWidth="1"/>
    <col min="5385" max="5632" width="9.140625" style="190"/>
    <col min="5633" max="5633" width="7.42578125" style="190" customWidth="1"/>
    <col min="5634" max="5634" width="47.5703125" style="190" customWidth="1"/>
    <col min="5635" max="5635" width="31.140625" style="190" customWidth="1"/>
    <col min="5636" max="5636" width="15.28515625" style="190" customWidth="1"/>
    <col min="5637" max="5638" width="9.140625" style="190"/>
    <col min="5639" max="5639" width="17.140625" style="190" customWidth="1"/>
    <col min="5640" max="5640" width="15.85546875" style="190" customWidth="1"/>
    <col min="5641" max="5888" width="9.140625" style="190"/>
    <col min="5889" max="5889" width="7.42578125" style="190" customWidth="1"/>
    <col min="5890" max="5890" width="47.5703125" style="190" customWidth="1"/>
    <col min="5891" max="5891" width="31.140625" style="190" customWidth="1"/>
    <col min="5892" max="5892" width="15.28515625" style="190" customWidth="1"/>
    <col min="5893" max="5894" width="9.140625" style="190"/>
    <col min="5895" max="5895" width="17.140625" style="190" customWidth="1"/>
    <col min="5896" max="5896" width="15.85546875" style="190" customWidth="1"/>
    <col min="5897" max="6144" width="9.140625" style="190"/>
    <col min="6145" max="6145" width="7.42578125" style="190" customWidth="1"/>
    <col min="6146" max="6146" width="47.5703125" style="190" customWidth="1"/>
    <col min="6147" max="6147" width="31.140625" style="190" customWidth="1"/>
    <col min="6148" max="6148" width="15.28515625" style="190" customWidth="1"/>
    <col min="6149" max="6150" width="9.140625" style="190"/>
    <col min="6151" max="6151" width="17.140625" style="190" customWidth="1"/>
    <col min="6152" max="6152" width="15.85546875" style="190" customWidth="1"/>
    <col min="6153" max="6400" width="9.140625" style="190"/>
    <col min="6401" max="6401" width="7.42578125" style="190" customWidth="1"/>
    <col min="6402" max="6402" width="47.5703125" style="190" customWidth="1"/>
    <col min="6403" max="6403" width="31.140625" style="190" customWidth="1"/>
    <col min="6404" max="6404" width="15.28515625" style="190" customWidth="1"/>
    <col min="6405" max="6406" width="9.140625" style="190"/>
    <col min="6407" max="6407" width="17.140625" style="190" customWidth="1"/>
    <col min="6408" max="6408" width="15.85546875" style="190" customWidth="1"/>
    <col min="6409" max="6656" width="9.140625" style="190"/>
    <col min="6657" max="6657" width="7.42578125" style="190" customWidth="1"/>
    <col min="6658" max="6658" width="47.5703125" style="190" customWidth="1"/>
    <col min="6659" max="6659" width="31.140625" style="190" customWidth="1"/>
    <col min="6660" max="6660" width="15.28515625" style="190" customWidth="1"/>
    <col min="6661" max="6662" width="9.140625" style="190"/>
    <col min="6663" max="6663" width="17.140625" style="190" customWidth="1"/>
    <col min="6664" max="6664" width="15.85546875" style="190" customWidth="1"/>
    <col min="6665" max="6912" width="9.140625" style="190"/>
    <col min="6913" max="6913" width="7.42578125" style="190" customWidth="1"/>
    <col min="6914" max="6914" width="47.5703125" style="190" customWidth="1"/>
    <col min="6915" max="6915" width="31.140625" style="190" customWidth="1"/>
    <col min="6916" max="6916" width="15.28515625" style="190" customWidth="1"/>
    <col min="6917" max="6918" width="9.140625" style="190"/>
    <col min="6919" max="6919" width="17.140625" style="190" customWidth="1"/>
    <col min="6920" max="6920" width="15.85546875" style="190" customWidth="1"/>
    <col min="6921" max="7168" width="9.140625" style="190"/>
    <col min="7169" max="7169" width="7.42578125" style="190" customWidth="1"/>
    <col min="7170" max="7170" width="47.5703125" style="190" customWidth="1"/>
    <col min="7171" max="7171" width="31.140625" style="190" customWidth="1"/>
    <col min="7172" max="7172" width="15.28515625" style="190" customWidth="1"/>
    <col min="7173" max="7174" width="9.140625" style="190"/>
    <col min="7175" max="7175" width="17.140625" style="190" customWidth="1"/>
    <col min="7176" max="7176" width="15.85546875" style="190" customWidth="1"/>
    <col min="7177" max="7424" width="9.140625" style="190"/>
    <col min="7425" max="7425" width="7.42578125" style="190" customWidth="1"/>
    <col min="7426" max="7426" width="47.5703125" style="190" customWidth="1"/>
    <col min="7427" max="7427" width="31.140625" style="190" customWidth="1"/>
    <col min="7428" max="7428" width="15.28515625" style="190" customWidth="1"/>
    <col min="7429" max="7430" width="9.140625" style="190"/>
    <col min="7431" max="7431" width="17.140625" style="190" customWidth="1"/>
    <col min="7432" max="7432" width="15.85546875" style="190" customWidth="1"/>
    <col min="7433" max="7680" width="9.140625" style="190"/>
    <col min="7681" max="7681" width="7.42578125" style="190" customWidth="1"/>
    <col min="7682" max="7682" width="47.5703125" style="190" customWidth="1"/>
    <col min="7683" max="7683" width="31.140625" style="190" customWidth="1"/>
    <col min="7684" max="7684" width="15.28515625" style="190" customWidth="1"/>
    <col min="7685" max="7686" width="9.140625" style="190"/>
    <col min="7687" max="7687" width="17.140625" style="190" customWidth="1"/>
    <col min="7688" max="7688" width="15.85546875" style="190" customWidth="1"/>
    <col min="7689" max="7936" width="9.140625" style="190"/>
    <col min="7937" max="7937" width="7.42578125" style="190" customWidth="1"/>
    <col min="7938" max="7938" width="47.5703125" style="190" customWidth="1"/>
    <col min="7939" max="7939" width="31.140625" style="190" customWidth="1"/>
    <col min="7940" max="7940" width="15.28515625" style="190" customWidth="1"/>
    <col min="7941" max="7942" width="9.140625" style="190"/>
    <col min="7943" max="7943" width="17.140625" style="190" customWidth="1"/>
    <col min="7944" max="7944" width="15.85546875" style="190" customWidth="1"/>
    <col min="7945" max="8192" width="9.140625" style="190"/>
    <col min="8193" max="8193" width="7.42578125" style="190" customWidth="1"/>
    <col min="8194" max="8194" width="47.5703125" style="190" customWidth="1"/>
    <col min="8195" max="8195" width="31.140625" style="190" customWidth="1"/>
    <col min="8196" max="8196" width="15.28515625" style="190" customWidth="1"/>
    <col min="8197" max="8198" width="9.140625" style="190"/>
    <col min="8199" max="8199" width="17.140625" style="190" customWidth="1"/>
    <col min="8200" max="8200" width="15.85546875" style="190" customWidth="1"/>
    <col min="8201" max="8448" width="9.140625" style="190"/>
    <col min="8449" max="8449" width="7.42578125" style="190" customWidth="1"/>
    <col min="8450" max="8450" width="47.5703125" style="190" customWidth="1"/>
    <col min="8451" max="8451" width="31.140625" style="190" customWidth="1"/>
    <col min="8452" max="8452" width="15.28515625" style="190" customWidth="1"/>
    <col min="8453" max="8454" width="9.140625" style="190"/>
    <col min="8455" max="8455" width="17.140625" style="190" customWidth="1"/>
    <col min="8456" max="8456" width="15.85546875" style="190" customWidth="1"/>
    <col min="8457" max="8704" width="9.140625" style="190"/>
    <col min="8705" max="8705" width="7.42578125" style="190" customWidth="1"/>
    <col min="8706" max="8706" width="47.5703125" style="190" customWidth="1"/>
    <col min="8707" max="8707" width="31.140625" style="190" customWidth="1"/>
    <col min="8708" max="8708" width="15.28515625" style="190" customWidth="1"/>
    <col min="8709" max="8710" width="9.140625" style="190"/>
    <col min="8711" max="8711" width="17.140625" style="190" customWidth="1"/>
    <col min="8712" max="8712" width="15.85546875" style="190" customWidth="1"/>
    <col min="8713" max="8960" width="9.140625" style="190"/>
    <col min="8961" max="8961" width="7.42578125" style="190" customWidth="1"/>
    <col min="8962" max="8962" width="47.5703125" style="190" customWidth="1"/>
    <col min="8963" max="8963" width="31.140625" style="190" customWidth="1"/>
    <col min="8964" max="8964" width="15.28515625" style="190" customWidth="1"/>
    <col min="8965" max="8966" width="9.140625" style="190"/>
    <col min="8967" max="8967" width="17.140625" style="190" customWidth="1"/>
    <col min="8968" max="8968" width="15.85546875" style="190" customWidth="1"/>
    <col min="8969" max="9216" width="9.140625" style="190"/>
    <col min="9217" max="9217" width="7.42578125" style="190" customWidth="1"/>
    <col min="9218" max="9218" width="47.5703125" style="190" customWidth="1"/>
    <col min="9219" max="9219" width="31.140625" style="190" customWidth="1"/>
    <col min="9220" max="9220" width="15.28515625" style="190" customWidth="1"/>
    <col min="9221" max="9222" width="9.140625" style="190"/>
    <col min="9223" max="9223" width="17.140625" style="190" customWidth="1"/>
    <col min="9224" max="9224" width="15.85546875" style="190" customWidth="1"/>
    <col min="9225" max="9472" width="9.140625" style="190"/>
    <col min="9473" max="9473" width="7.42578125" style="190" customWidth="1"/>
    <col min="9474" max="9474" width="47.5703125" style="190" customWidth="1"/>
    <col min="9475" max="9475" width="31.140625" style="190" customWidth="1"/>
    <col min="9476" max="9476" width="15.28515625" style="190" customWidth="1"/>
    <col min="9477" max="9478" width="9.140625" style="190"/>
    <col min="9479" max="9479" width="17.140625" style="190" customWidth="1"/>
    <col min="9480" max="9480" width="15.85546875" style="190" customWidth="1"/>
    <col min="9481" max="9728" width="9.140625" style="190"/>
    <col min="9729" max="9729" width="7.42578125" style="190" customWidth="1"/>
    <col min="9730" max="9730" width="47.5703125" style="190" customWidth="1"/>
    <col min="9731" max="9731" width="31.140625" style="190" customWidth="1"/>
    <col min="9732" max="9732" width="15.28515625" style="190" customWidth="1"/>
    <col min="9733" max="9734" width="9.140625" style="190"/>
    <col min="9735" max="9735" width="17.140625" style="190" customWidth="1"/>
    <col min="9736" max="9736" width="15.85546875" style="190" customWidth="1"/>
    <col min="9737" max="9984" width="9.140625" style="190"/>
    <col min="9985" max="9985" width="7.42578125" style="190" customWidth="1"/>
    <col min="9986" max="9986" width="47.5703125" style="190" customWidth="1"/>
    <col min="9987" max="9987" width="31.140625" style="190" customWidth="1"/>
    <col min="9988" max="9988" width="15.28515625" style="190" customWidth="1"/>
    <col min="9989" max="9990" width="9.140625" style="190"/>
    <col min="9991" max="9991" width="17.140625" style="190" customWidth="1"/>
    <col min="9992" max="9992" width="15.85546875" style="190" customWidth="1"/>
    <col min="9993" max="10240" width="9.140625" style="190"/>
    <col min="10241" max="10241" width="7.42578125" style="190" customWidth="1"/>
    <col min="10242" max="10242" width="47.5703125" style="190" customWidth="1"/>
    <col min="10243" max="10243" width="31.140625" style="190" customWidth="1"/>
    <col min="10244" max="10244" width="15.28515625" style="190" customWidth="1"/>
    <col min="10245" max="10246" width="9.140625" style="190"/>
    <col min="10247" max="10247" width="17.140625" style="190" customWidth="1"/>
    <col min="10248" max="10248" width="15.85546875" style="190" customWidth="1"/>
    <col min="10249" max="10496" width="9.140625" style="190"/>
    <col min="10497" max="10497" width="7.42578125" style="190" customWidth="1"/>
    <col min="10498" max="10498" width="47.5703125" style="190" customWidth="1"/>
    <col min="10499" max="10499" width="31.140625" style="190" customWidth="1"/>
    <col min="10500" max="10500" width="15.28515625" style="190" customWidth="1"/>
    <col min="10501" max="10502" width="9.140625" style="190"/>
    <col min="10503" max="10503" width="17.140625" style="190" customWidth="1"/>
    <col min="10504" max="10504" width="15.85546875" style="190" customWidth="1"/>
    <col min="10505" max="10752" width="9.140625" style="190"/>
    <col min="10753" max="10753" width="7.42578125" style="190" customWidth="1"/>
    <col min="10754" max="10754" width="47.5703125" style="190" customWidth="1"/>
    <col min="10755" max="10755" width="31.140625" style="190" customWidth="1"/>
    <col min="10756" max="10756" width="15.28515625" style="190" customWidth="1"/>
    <col min="10757" max="10758" width="9.140625" style="190"/>
    <col min="10759" max="10759" width="17.140625" style="190" customWidth="1"/>
    <col min="10760" max="10760" width="15.85546875" style="190" customWidth="1"/>
    <col min="10761" max="11008" width="9.140625" style="190"/>
    <col min="11009" max="11009" width="7.42578125" style="190" customWidth="1"/>
    <col min="11010" max="11010" width="47.5703125" style="190" customWidth="1"/>
    <col min="11011" max="11011" width="31.140625" style="190" customWidth="1"/>
    <col min="11012" max="11012" width="15.28515625" style="190" customWidth="1"/>
    <col min="11013" max="11014" width="9.140625" style="190"/>
    <col min="11015" max="11015" width="17.140625" style="190" customWidth="1"/>
    <col min="11016" max="11016" width="15.85546875" style="190" customWidth="1"/>
    <col min="11017" max="11264" width="9.140625" style="190"/>
    <col min="11265" max="11265" width="7.42578125" style="190" customWidth="1"/>
    <col min="11266" max="11266" width="47.5703125" style="190" customWidth="1"/>
    <col min="11267" max="11267" width="31.140625" style="190" customWidth="1"/>
    <col min="11268" max="11268" width="15.28515625" style="190" customWidth="1"/>
    <col min="11269" max="11270" width="9.140625" style="190"/>
    <col min="11271" max="11271" width="17.140625" style="190" customWidth="1"/>
    <col min="11272" max="11272" width="15.85546875" style="190" customWidth="1"/>
    <col min="11273" max="11520" width="9.140625" style="190"/>
    <col min="11521" max="11521" width="7.42578125" style="190" customWidth="1"/>
    <col min="11522" max="11522" width="47.5703125" style="190" customWidth="1"/>
    <col min="11523" max="11523" width="31.140625" style="190" customWidth="1"/>
    <col min="11524" max="11524" width="15.28515625" style="190" customWidth="1"/>
    <col min="11525" max="11526" width="9.140625" style="190"/>
    <col min="11527" max="11527" width="17.140625" style="190" customWidth="1"/>
    <col min="11528" max="11528" width="15.85546875" style="190" customWidth="1"/>
    <col min="11529" max="11776" width="9.140625" style="190"/>
    <col min="11777" max="11777" width="7.42578125" style="190" customWidth="1"/>
    <col min="11778" max="11778" width="47.5703125" style="190" customWidth="1"/>
    <col min="11779" max="11779" width="31.140625" style="190" customWidth="1"/>
    <col min="11780" max="11780" width="15.28515625" style="190" customWidth="1"/>
    <col min="11781" max="11782" width="9.140625" style="190"/>
    <col min="11783" max="11783" width="17.140625" style="190" customWidth="1"/>
    <col min="11784" max="11784" width="15.85546875" style="190" customWidth="1"/>
    <col min="11785" max="12032" width="9.140625" style="190"/>
    <col min="12033" max="12033" width="7.42578125" style="190" customWidth="1"/>
    <col min="12034" max="12034" width="47.5703125" style="190" customWidth="1"/>
    <col min="12035" max="12035" width="31.140625" style="190" customWidth="1"/>
    <col min="12036" max="12036" width="15.28515625" style="190" customWidth="1"/>
    <col min="12037" max="12038" width="9.140625" style="190"/>
    <col min="12039" max="12039" width="17.140625" style="190" customWidth="1"/>
    <col min="12040" max="12040" width="15.85546875" style="190" customWidth="1"/>
    <col min="12041" max="12288" width="9.140625" style="190"/>
    <col min="12289" max="12289" width="7.42578125" style="190" customWidth="1"/>
    <col min="12290" max="12290" width="47.5703125" style="190" customWidth="1"/>
    <col min="12291" max="12291" width="31.140625" style="190" customWidth="1"/>
    <col min="12292" max="12292" width="15.28515625" style="190" customWidth="1"/>
    <col min="12293" max="12294" width="9.140625" style="190"/>
    <col min="12295" max="12295" width="17.140625" style="190" customWidth="1"/>
    <col min="12296" max="12296" width="15.85546875" style="190" customWidth="1"/>
    <col min="12297" max="12544" width="9.140625" style="190"/>
    <col min="12545" max="12545" width="7.42578125" style="190" customWidth="1"/>
    <col min="12546" max="12546" width="47.5703125" style="190" customWidth="1"/>
    <col min="12547" max="12547" width="31.140625" style="190" customWidth="1"/>
    <col min="12548" max="12548" width="15.28515625" style="190" customWidth="1"/>
    <col min="12549" max="12550" width="9.140625" style="190"/>
    <col min="12551" max="12551" width="17.140625" style="190" customWidth="1"/>
    <col min="12552" max="12552" width="15.85546875" style="190" customWidth="1"/>
    <col min="12553" max="12800" width="9.140625" style="190"/>
    <col min="12801" max="12801" width="7.42578125" style="190" customWidth="1"/>
    <col min="12802" max="12802" width="47.5703125" style="190" customWidth="1"/>
    <col min="12803" max="12803" width="31.140625" style="190" customWidth="1"/>
    <col min="12804" max="12804" width="15.28515625" style="190" customWidth="1"/>
    <col min="12805" max="12806" width="9.140625" style="190"/>
    <col min="12807" max="12807" width="17.140625" style="190" customWidth="1"/>
    <col min="12808" max="12808" width="15.85546875" style="190" customWidth="1"/>
    <col min="12809" max="13056" width="9.140625" style="190"/>
    <col min="13057" max="13057" width="7.42578125" style="190" customWidth="1"/>
    <col min="13058" max="13058" width="47.5703125" style="190" customWidth="1"/>
    <col min="13059" max="13059" width="31.140625" style="190" customWidth="1"/>
    <col min="13060" max="13060" width="15.28515625" style="190" customWidth="1"/>
    <col min="13061" max="13062" width="9.140625" style="190"/>
    <col min="13063" max="13063" width="17.140625" style="190" customWidth="1"/>
    <col min="13064" max="13064" width="15.85546875" style="190" customWidth="1"/>
    <col min="13065" max="13312" width="9.140625" style="190"/>
    <col min="13313" max="13313" width="7.42578125" style="190" customWidth="1"/>
    <col min="13314" max="13314" width="47.5703125" style="190" customWidth="1"/>
    <col min="13315" max="13315" width="31.140625" style="190" customWidth="1"/>
    <col min="13316" max="13316" width="15.28515625" style="190" customWidth="1"/>
    <col min="13317" max="13318" width="9.140625" style="190"/>
    <col min="13319" max="13319" width="17.140625" style="190" customWidth="1"/>
    <col min="13320" max="13320" width="15.85546875" style="190" customWidth="1"/>
    <col min="13321" max="13568" width="9.140625" style="190"/>
    <col min="13569" max="13569" width="7.42578125" style="190" customWidth="1"/>
    <col min="13570" max="13570" width="47.5703125" style="190" customWidth="1"/>
    <col min="13571" max="13571" width="31.140625" style="190" customWidth="1"/>
    <col min="13572" max="13572" width="15.28515625" style="190" customWidth="1"/>
    <col min="13573" max="13574" width="9.140625" style="190"/>
    <col min="13575" max="13575" width="17.140625" style="190" customWidth="1"/>
    <col min="13576" max="13576" width="15.85546875" style="190" customWidth="1"/>
    <col min="13577" max="13824" width="9.140625" style="190"/>
    <col min="13825" max="13825" width="7.42578125" style="190" customWidth="1"/>
    <col min="13826" max="13826" width="47.5703125" style="190" customWidth="1"/>
    <col min="13827" max="13827" width="31.140625" style="190" customWidth="1"/>
    <col min="13828" max="13828" width="15.28515625" style="190" customWidth="1"/>
    <col min="13829" max="13830" width="9.140625" style="190"/>
    <col min="13831" max="13831" width="17.140625" style="190" customWidth="1"/>
    <col min="13832" max="13832" width="15.85546875" style="190" customWidth="1"/>
    <col min="13833" max="14080" width="9.140625" style="190"/>
    <col min="14081" max="14081" width="7.42578125" style="190" customWidth="1"/>
    <col min="14082" max="14082" width="47.5703125" style="190" customWidth="1"/>
    <col min="14083" max="14083" width="31.140625" style="190" customWidth="1"/>
    <col min="14084" max="14084" width="15.28515625" style="190" customWidth="1"/>
    <col min="14085" max="14086" width="9.140625" style="190"/>
    <col min="14087" max="14087" width="17.140625" style="190" customWidth="1"/>
    <col min="14088" max="14088" width="15.85546875" style="190" customWidth="1"/>
    <col min="14089" max="14336" width="9.140625" style="190"/>
    <col min="14337" max="14337" width="7.42578125" style="190" customWidth="1"/>
    <col min="14338" max="14338" width="47.5703125" style="190" customWidth="1"/>
    <col min="14339" max="14339" width="31.140625" style="190" customWidth="1"/>
    <col min="14340" max="14340" width="15.28515625" style="190" customWidth="1"/>
    <col min="14341" max="14342" width="9.140625" style="190"/>
    <col min="14343" max="14343" width="17.140625" style="190" customWidth="1"/>
    <col min="14344" max="14344" width="15.85546875" style="190" customWidth="1"/>
    <col min="14345" max="14592" width="9.140625" style="190"/>
    <col min="14593" max="14593" width="7.42578125" style="190" customWidth="1"/>
    <col min="14594" max="14594" width="47.5703125" style="190" customWidth="1"/>
    <col min="14595" max="14595" width="31.140625" style="190" customWidth="1"/>
    <col min="14596" max="14596" width="15.28515625" style="190" customWidth="1"/>
    <col min="14597" max="14598" width="9.140625" style="190"/>
    <col min="14599" max="14599" width="17.140625" style="190" customWidth="1"/>
    <col min="14600" max="14600" width="15.85546875" style="190" customWidth="1"/>
    <col min="14601" max="14848" width="9.140625" style="190"/>
    <col min="14849" max="14849" width="7.42578125" style="190" customWidth="1"/>
    <col min="14850" max="14850" width="47.5703125" style="190" customWidth="1"/>
    <col min="14851" max="14851" width="31.140625" style="190" customWidth="1"/>
    <col min="14852" max="14852" width="15.28515625" style="190" customWidth="1"/>
    <col min="14853" max="14854" width="9.140625" style="190"/>
    <col min="14855" max="14855" width="17.140625" style="190" customWidth="1"/>
    <col min="14856" max="14856" width="15.85546875" style="190" customWidth="1"/>
    <col min="14857" max="15104" width="9.140625" style="190"/>
    <col min="15105" max="15105" width="7.42578125" style="190" customWidth="1"/>
    <col min="15106" max="15106" width="47.5703125" style="190" customWidth="1"/>
    <col min="15107" max="15107" width="31.140625" style="190" customWidth="1"/>
    <col min="15108" max="15108" width="15.28515625" style="190" customWidth="1"/>
    <col min="15109" max="15110" width="9.140625" style="190"/>
    <col min="15111" max="15111" width="17.140625" style="190" customWidth="1"/>
    <col min="15112" max="15112" width="15.85546875" style="190" customWidth="1"/>
    <col min="15113" max="15360" width="9.140625" style="190"/>
    <col min="15361" max="15361" width="7.42578125" style="190" customWidth="1"/>
    <col min="15362" max="15362" width="47.5703125" style="190" customWidth="1"/>
    <col min="15363" max="15363" width="31.140625" style="190" customWidth="1"/>
    <col min="15364" max="15364" width="15.28515625" style="190" customWidth="1"/>
    <col min="15365" max="15366" width="9.140625" style="190"/>
    <col min="15367" max="15367" width="17.140625" style="190" customWidth="1"/>
    <col min="15368" max="15368" width="15.85546875" style="190" customWidth="1"/>
    <col min="15369" max="15616" width="9.140625" style="190"/>
    <col min="15617" max="15617" width="7.42578125" style="190" customWidth="1"/>
    <col min="15618" max="15618" width="47.5703125" style="190" customWidth="1"/>
    <col min="15619" max="15619" width="31.140625" style="190" customWidth="1"/>
    <col min="15620" max="15620" width="15.28515625" style="190" customWidth="1"/>
    <col min="15621" max="15622" width="9.140625" style="190"/>
    <col min="15623" max="15623" width="17.140625" style="190" customWidth="1"/>
    <col min="15624" max="15624" width="15.85546875" style="190" customWidth="1"/>
    <col min="15625" max="15872" width="9.140625" style="190"/>
    <col min="15873" max="15873" width="7.42578125" style="190" customWidth="1"/>
    <col min="15874" max="15874" width="47.5703125" style="190" customWidth="1"/>
    <col min="15875" max="15875" width="31.140625" style="190" customWidth="1"/>
    <col min="15876" max="15876" width="15.28515625" style="190" customWidth="1"/>
    <col min="15877" max="15878" width="9.140625" style="190"/>
    <col min="15879" max="15879" width="17.140625" style="190" customWidth="1"/>
    <col min="15880" max="15880" width="15.85546875" style="190" customWidth="1"/>
    <col min="15881" max="16128" width="9.140625" style="190"/>
    <col min="16129" max="16129" width="7.42578125" style="190" customWidth="1"/>
    <col min="16130" max="16130" width="47.5703125" style="190" customWidth="1"/>
    <col min="16131" max="16131" width="31.140625" style="190" customWidth="1"/>
    <col min="16132" max="16132" width="15.28515625" style="190" customWidth="1"/>
    <col min="16133" max="16134" width="9.140625" style="190"/>
    <col min="16135" max="16135" width="17.140625" style="190" customWidth="1"/>
    <col min="16136" max="16136" width="15.85546875" style="190" customWidth="1"/>
    <col min="16137" max="16384" width="9.140625" style="190"/>
  </cols>
  <sheetData>
    <row r="1" spans="1:12" x14ac:dyDescent="0.5">
      <c r="D1" s="242" t="s">
        <v>570</v>
      </c>
    </row>
    <row r="2" spans="1:12" x14ac:dyDescent="0.5">
      <c r="A2" s="465" t="s">
        <v>571</v>
      </c>
      <c r="B2" s="465"/>
      <c r="C2" s="465"/>
      <c r="D2" s="465"/>
    </row>
    <row r="3" spans="1:12" x14ac:dyDescent="0.5">
      <c r="A3" s="173" t="s">
        <v>550</v>
      </c>
      <c r="B3" s="191"/>
      <c r="C3" s="191"/>
      <c r="D3" s="191"/>
    </row>
    <row r="4" spans="1:12" s="172" customFormat="1" ht="21.75" x14ac:dyDescent="0.5">
      <c r="A4" s="174" t="s">
        <v>551</v>
      </c>
      <c r="B4" s="174"/>
      <c r="C4" s="174"/>
      <c r="D4" s="174"/>
    </row>
    <row r="5" spans="1:12" s="172" customFormat="1" ht="21.75" x14ac:dyDescent="0.5">
      <c r="A5" s="173" t="s">
        <v>552</v>
      </c>
      <c r="B5" s="174"/>
      <c r="C5" s="174"/>
      <c r="D5" s="174"/>
    </row>
    <row r="6" spans="1:12" s="172" customFormat="1" ht="21.75" x14ac:dyDescent="0.5">
      <c r="A6" s="172" t="s">
        <v>572</v>
      </c>
      <c r="B6" s="174"/>
      <c r="C6" s="174"/>
      <c r="D6" s="174"/>
    </row>
    <row r="7" spans="1:12" s="172" customFormat="1" ht="21.75" x14ac:dyDescent="0.5">
      <c r="A7" s="174" t="s">
        <v>573</v>
      </c>
      <c r="B7" s="174"/>
      <c r="C7" s="174"/>
      <c r="D7" s="174"/>
    </row>
    <row r="8" spans="1:12" s="172" customFormat="1" ht="21.75" x14ac:dyDescent="0.5">
      <c r="A8" s="174" t="s">
        <v>574</v>
      </c>
      <c r="B8" s="174"/>
      <c r="C8" s="174"/>
      <c r="D8" s="174"/>
    </row>
    <row r="9" spans="1:12" s="172" customFormat="1" ht="22.5" thickBot="1" x14ac:dyDescent="0.55000000000000004">
      <c r="A9" s="174" t="s">
        <v>575</v>
      </c>
      <c r="B9" s="174"/>
      <c r="C9" s="174"/>
      <c r="D9" s="174"/>
    </row>
    <row r="10" spans="1:12" s="172" customFormat="1" ht="22.5" thickTop="1" x14ac:dyDescent="0.5">
      <c r="A10" s="175" t="s">
        <v>5</v>
      </c>
      <c r="B10" s="175" t="s">
        <v>6</v>
      </c>
      <c r="C10" s="175" t="s">
        <v>576</v>
      </c>
      <c r="D10" s="175" t="s">
        <v>12</v>
      </c>
    </row>
    <row r="11" spans="1:12" s="172" customFormat="1" ht="22.5" thickBot="1" x14ac:dyDescent="0.55000000000000004">
      <c r="A11" s="176"/>
      <c r="B11" s="177"/>
      <c r="C11" s="177"/>
      <c r="D11" s="177"/>
      <c r="J11" s="180"/>
      <c r="K11" s="180"/>
      <c r="L11" s="180"/>
    </row>
    <row r="12" spans="1:12" s="172" customFormat="1" ht="22.5" thickTop="1" x14ac:dyDescent="0.5">
      <c r="A12" s="192">
        <v>1</v>
      </c>
      <c r="B12" s="179" t="s">
        <v>577</v>
      </c>
      <c r="C12" s="193"/>
      <c r="D12" s="178" t="s">
        <v>563</v>
      </c>
      <c r="L12" s="180"/>
    </row>
    <row r="13" spans="1:12" s="172" customFormat="1" ht="21.75" x14ac:dyDescent="0.5">
      <c r="A13" s="178"/>
      <c r="B13" s="179"/>
      <c r="C13" s="184"/>
      <c r="D13" s="179"/>
      <c r="K13" s="181"/>
    </row>
    <row r="14" spans="1:12" s="172" customFormat="1" ht="21.75" x14ac:dyDescent="0.5">
      <c r="A14" s="178"/>
      <c r="B14" s="179"/>
      <c r="C14" s="184"/>
      <c r="D14" s="179"/>
      <c r="K14" s="181"/>
    </row>
    <row r="15" spans="1:12" s="172" customFormat="1" ht="21.75" x14ac:dyDescent="0.5">
      <c r="A15" s="178"/>
      <c r="B15" s="179"/>
      <c r="C15" s="184"/>
      <c r="D15" s="179"/>
      <c r="K15" s="181"/>
    </row>
    <row r="16" spans="1:12" s="172" customFormat="1" ht="21.75" x14ac:dyDescent="0.5">
      <c r="A16" s="178"/>
      <c r="B16" s="179"/>
      <c r="C16" s="184"/>
      <c r="D16" s="179"/>
      <c r="K16" s="181"/>
    </row>
    <row r="17" spans="1:13" s="172" customFormat="1" ht="21.75" x14ac:dyDescent="0.5">
      <c r="A17" s="179"/>
      <c r="B17" s="179"/>
      <c r="C17" s="182"/>
      <c r="D17" s="179"/>
      <c r="K17" s="201"/>
    </row>
    <row r="18" spans="1:13" s="172" customFormat="1" ht="22.5" thickBot="1" x14ac:dyDescent="0.55000000000000004">
      <c r="A18" s="179"/>
      <c r="B18" s="194"/>
      <c r="C18" s="195"/>
      <c r="D18" s="179"/>
    </row>
    <row r="19" spans="1:13" s="172" customFormat="1" ht="23.25" thickTop="1" thickBot="1" x14ac:dyDescent="0.55000000000000004">
      <c r="A19" s="185" t="s">
        <v>568</v>
      </c>
      <c r="B19" s="196" t="s">
        <v>578</v>
      </c>
      <c r="C19" s="197"/>
      <c r="D19" s="238" t="s">
        <v>563</v>
      </c>
      <c r="G19" s="198">
        <f>SUM(C19)/1.07</f>
        <v>0</v>
      </c>
      <c r="H19" s="198">
        <f>SUM(C19)-G19</f>
        <v>0</v>
      </c>
    </row>
    <row r="20" spans="1:13" s="172" customFormat="1" ht="22.5" thickTop="1" x14ac:dyDescent="0.5">
      <c r="A20" s="179"/>
      <c r="B20" s="179" t="s">
        <v>579</v>
      </c>
      <c r="C20" s="199"/>
      <c r="D20" s="200"/>
    </row>
    <row r="21" spans="1:13" s="172" customFormat="1" ht="21.75" x14ac:dyDescent="0.5">
      <c r="A21" s="186"/>
      <c r="B21" s="186"/>
      <c r="C21" s="187"/>
      <c r="D21" s="188"/>
      <c r="H21" s="201">
        <f>G19+H19</f>
        <v>0</v>
      </c>
      <c r="I21" s="201">
        <f>H21-399104.97</f>
        <v>-399104.97</v>
      </c>
    </row>
    <row r="22" spans="1:13" s="172" customFormat="1" x14ac:dyDescent="0.5">
      <c r="A22" s="202" t="s">
        <v>580</v>
      </c>
      <c r="C22" s="189"/>
      <c r="D22" s="189"/>
    </row>
    <row r="23" spans="1:13" s="172" customFormat="1" x14ac:dyDescent="0.5">
      <c r="A23" s="202" t="s">
        <v>581</v>
      </c>
      <c r="C23" s="189"/>
      <c r="D23" s="189"/>
    </row>
    <row r="24" spans="1:13" s="172" customFormat="1" x14ac:dyDescent="0.5">
      <c r="A24" s="203" t="s">
        <v>582</v>
      </c>
    </row>
    <row r="25" spans="1:13" s="172" customFormat="1" x14ac:dyDescent="0.5">
      <c r="A25" s="203"/>
    </row>
    <row r="26" spans="1:13" x14ac:dyDescent="0.5">
      <c r="A26" s="236"/>
      <c r="B26" s="241"/>
      <c r="C26" s="464"/>
      <c r="D26" s="464"/>
      <c r="E26" s="464"/>
      <c r="F26" s="236"/>
      <c r="M26" s="217"/>
    </row>
    <row r="27" spans="1:13" ht="23.25" customHeight="1" x14ac:dyDescent="0.5">
      <c r="A27" s="236"/>
      <c r="B27" s="236"/>
      <c r="C27" s="236"/>
      <c r="D27" s="236"/>
      <c r="E27" s="236"/>
      <c r="F27" s="236"/>
      <c r="M27" s="217"/>
    </row>
    <row r="28" spans="1:13" ht="23.25" customHeight="1" x14ac:dyDescent="0.5">
      <c r="B28" s="241"/>
      <c r="C28" s="464"/>
      <c r="D28" s="464"/>
      <c r="E28" s="464"/>
      <c r="K28" s="217"/>
      <c r="L28" s="217"/>
    </row>
    <row r="29" spans="1:13" ht="28.5" customHeight="1" x14ac:dyDescent="0.5">
      <c r="B29" s="241"/>
      <c r="C29" s="464"/>
      <c r="D29" s="464"/>
      <c r="E29" s="464"/>
    </row>
    <row r="30" spans="1:13" ht="28.5" customHeight="1" x14ac:dyDescent="0.5">
      <c r="B30" s="241"/>
      <c r="C30" s="464"/>
      <c r="D30" s="464"/>
      <c r="E30" s="464"/>
    </row>
    <row r="31" spans="1:13" ht="28.5" customHeight="1" x14ac:dyDescent="0.5">
      <c r="B31" s="241"/>
      <c r="C31" s="464"/>
      <c r="D31" s="464"/>
      <c r="E31" s="464"/>
    </row>
    <row r="32" spans="1:13" ht="21" customHeight="1" x14ac:dyDescent="0.5">
      <c r="E32" s="241"/>
    </row>
    <row r="33" spans="2:5" ht="21" customHeight="1" x14ac:dyDescent="0.5">
      <c r="B33" s="464"/>
      <c r="C33" s="464"/>
      <c r="D33" s="464"/>
      <c r="E33" s="464"/>
    </row>
    <row r="34" spans="2:5" ht="23.25" customHeight="1" x14ac:dyDescent="0.5">
      <c r="B34" s="464"/>
      <c r="C34" s="464"/>
      <c r="D34" s="464"/>
      <c r="E34" s="464"/>
    </row>
    <row r="35" spans="2:5" ht="21" customHeight="1" x14ac:dyDescent="0.5">
      <c r="B35" s="464"/>
      <c r="C35" s="464"/>
      <c r="D35" s="464"/>
      <c r="E35" s="464"/>
    </row>
    <row r="36" spans="2:5" ht="27.75" customHeight="1" x14ac:dyDescent="0.5">
      <c r="B36" s="464"/>
      <c r="C36" s="464"/>
      <c r="D36" s="464"/>
      <c r="E36" s="464"/>
    </row>
    <row r="37" spans="2:5" ht="27.75" customHeight="1" x14ac:dyDescent="0.5">
      <c r="B37" s="464"/>
      <c r="C37" s="464"/>
      <c r="D37" s="464"/>
      <c r="E37" s="464"/>
    </row>
    <row r="38" spans="2:5" ht="21" customHeight="1" x14ac:dyDescent="0.5">
      <c r="B38" s="464"/>
      <c r="C38" s="464"/>
      <c r="D38" s="464"/>
      <c r="E38" s="464"/>
    </row>
    <row r="39" spans="2:5" x14ac:dyDescent="0.5">
      <c r="B39" s="172"/>
      <c r="C39" s="172"/>
      <c r="D39" s="172"/>
    </row>
    <row r="40" spans="2:5" x14ac:dyDescent="0.5">
      <c r="B40" s="172"/>
      <c r="C40" s="172"/>
      <c r="D40" s="172"/>
    </row>
    <row r="41" spans="2:5" x14ac:dyDescent="0.5">
      <c r="B41" s="242"/>
      <c r="C41" s="465"/>
      <c r="D41" s="465"/>
    </row>
    <row r="42" spans="2:5" x14ac:dyDescent="0.5">
      <c r="B42" s="242"/>
      <c r="C42" s="465"/>
      <c r="D42" s="465"/>
    </row>
    <row r="43" spans="2:5" x14ac:dyDescent="0.5">
      <c r="B43" s="242"/>
      <c r="C43" s="465"/>
      <c r="D43" s="465"/>
    </row>
    <row r="44" spans="2:5" x14ac:dyDescent="0.5">
      <c r="B44" s="242"/>
      <c r="C44" s="465"/>
      <c r="D44" s="465"/>
    </row>
    <row r="45" spans="2:5" x14ac:dyDescent="0.5">
      <c r="B45" s="172"/>
      <c r="C45" s="172"/>
      <c r="D45" s="172"/>
    </row>
    <row r="46" spans="2:5" x14ac:dyDescent="0.5">
      <c r="B46" s="172"/>
      <c r="C46" s="172"/>
      <c r="D46" s="172"/>
    </row>
    <row r="47" spans="2:5" x14ac:dyDescent="0.5">
      <c r="B47" s="241"/>
      <c r="C47" s="464"/>
      <c r="D47" s="464"/>
    </row>
    <row r="48" spans="2:5" x14ac:dyDescent="0.5">
      <c r="B48" s="242"/>
    </row>
    <row r="49" spans="2:4" x14ac:dyDescent="0.5">
      <c r="B49" s="242"/>
      <c r="C49" s="464"/>
      <c r="D49" s="464"/>
    </row>
    <row r="50" spans="2:4" x14ac:dyDescent="0.5">
      <c r="B50" s="242"/>
      <c r="C50" s="464"/>
      <c r="D50" s="464"/>
    </row>
    <row r="51" spans="2:4" s="172" customFormat="1" ht="21.75" x14ac:dyDescent="0.5">
      <c r="D51" s="189"/>
    </row>
    <row r="52" spans="2:4" s="172" customFormat="1" ht="21.75" x14ac:dyDescent="0.5">
      <c r="D52" s="189"/>
    </row>
    <row r="53" spans="2:4" s="172" customFormat="1" ht="21.75" x14ac:dyDescent="0.5"/>
    <row r="54" spans="2:4" s="172" customFormat="1" ht="21.75" x14ac:dyDescent="0.5"/>
    <row r="55" spans="2:4" s="172" customFormat="1" x14ac:dyDescent="0.5">
      <c r="B55" s="190"/>
    </row>
    <row r="56" spans="2:4" s="172" customFormat="1" ht="51" customHeight="1" x14ac:dyDescent="0.5"/>
    <row r="57" spans="2:4" s="172" customFormat="1" ht="21.75" x14ac:dyDescent="0.5">
      <c r="D57" s="189"/>
    </row>
    <row r="58" spans="2:4" s="172" customFormat="1" ht="21.75" x14ac:dyDescent="0.5">
      <c r="D58" s="189"/>
    </row>
    <row r="59" spans="2:4" s="172" customFormat="1" ht="21.75" x14ac:dyDescent="0.5"/>
    <row r="60" spans="2:4" s="172" customFormat="1" ht="21.75" x14ac:dyDescent="0.5"/>
    <row r="61" spans="2:4" s="172" customFormat="1" ht="21.75" x14ac:dyDescent="0.5"/>
    <row r="62" spans="2:4" s="172" customFormat="1" ht="21.75" x14ac:dyDescent="0.5"/>
    <row r="63" spans="2:4" s="172" customFormat="1" ht="51" customHeight="1" x14ac:dyDescent="0.5"/>
    <row r="64" spans="2:4" s="172" customFormat="1" ht="21.75" x14ac:dyDescent="0.5"/>
    <row r="65" s="172" customFormat="1" ht="21.75" x14ac:dyDescent="0.5"/>
  </sheetData>
  <mergeCells count="19">
    <mergeCell ref="B34:E34"/>
    <mergeCell ref="B35:E35"/>
    <mergeCell ref="B36:E36"/>
    <mergeCell ref="A2:D2"/>
    <mergeCell ref="C49:D49"/>
    <mergeCell ref="C28:E28"/>
    <mergeCell ref="B37:E37"/>
    <mergeCell ref="C29:E29"/>
    <mergeCell ref="C30:E30"/>
    <mergeCell ref="C26:E26"/>
    <mergeCell ref="C31:E31"/>
    <mergeCell ref="B33:E33"/>
    <mergeCell ref="B38:E38"/>
    <mergeCell ref="C50:D50"/>
    <mergeCell ref="C41:D41"/>
    <mergeCell ref="C42:D42"/>
    <mergeCell ref="C43:D43"/>
    <mergeCell ref="C44:D44"/>
    <mergeCell ref="C47:D47"/>
  </mergeCells>
  <pageMargins left="0.45" right="0.45" top="0.75" bottom="0.25" header="0.3" footer="0.3"/>
  <pageSetup paperSize="9" scale="9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B0B8B9-9C6E-4549-8D2C-3063D46CD67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0DE796E-78C8-4241-80A5-7FE0327478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8E43D15-D5AB-454C-AA30-D58C670D03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 1</vt:lpstr>
      <vt:lpstr>ปร.4 </vt:lpstr>
      <vt:lpstr>ปร.5 (ก.)</vt:lpstr>
      <vt:lpstr>ปร.6</vt:lpstr>
      <vt:lpstr>'ปร.5 (ก.)'!Print_Area</vt:lpstr>
      <vt:lpstr>ปร.6!Print_Area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</dc:creator>
  <cp:keywords/>
  <cp:lastModifiedBy>นางสาว สุปรียา ณภัรปภากร</cp:lastModifiedBy>
  <dcterms:created xsi:type="dcterms:W3CDTF">1998-01-15T08:41:44Z</dcterms:created>
  <dcterms:modified xsi:type="dcterms:W3CDTF">2020-04-03T07:12:34Z</dcterms:modified>
</cp:coreProperties>
</file>